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24226"/>
  <xr:revisionPtr revIDLastSave="0" documentId="13_ncr:1_{A0F2C3DA-0353-4B9C-BFFF-3EDF20306DDA}" xr6:coauthVersionLast="47" xr6:coauthVersionMax="47" xr10:uidLastSave="{00000000-0000-0000-0000-000000000000}"/>
  <bookViews>
    <workbookView xWindow="-120" yWindow="-120" windowWidth="29040" windowHeight="15840" firstSheet="1" activeTab="1" xr2:uid="{00000000-000D-0000-FFFF-FFFF00000000}"/>
  </bookViews>
  <sheets>
    <sheet name="Лист1" sheetId="7" state="hidden" r:id="rId1"/>
    <sheet name="Заявка невключон СК-1-2023г" sheetId="12" r:id="rId2"/>
  </sheets>
  <calcPr calcId="191029"/>
</workbook>
</file>

<file path=xl/calcChain.xml><?xml version="1.0" encoding="utf-8"?>
<calcChain xmlns="http://schemas.openxmlformats.org/spreadsheetml/2006/main">
  <c r="J542" i="12" l="1"/>
  <c r="J429" i="12"/>
  <c r="J428" i="12"/>
  <c r="J540" i="12"/>
  <c r="J539" i="12" l="1"/>
  <c r="J450" i="12"/>
  <c r="J449" i="12"/>
  <c r="J448" i="12"/>
  <c r="J447" i="12"/>
  <c r="J446" i="12"/>
  <c r="J445" i="12"/>
  <c r="J444" i="12"/>
  <c r="J443" i="12"/>
  <c r="J442" i="12"/>
  <c r="J441" i="12"/>
  <c r="J440" i="12"/>
  <c r="J439" i="12"/>
  <c r="J438" i="12"/>
  <c r="J437" i="12"/>
  <c r="J436" i="12"/>
  <c r="J435" i="12"/>
  <c r="J434" i="12"/>
  <c r="J433" i="12"/>
  <c r="J432" i="12"/>
  <c r="J431" i="12"/>
  <c r="J17" i="12"/>
  <c r="J476" i="12" l="1"/>
  <c r="J475" i="12"/>
  <c r="J474" i="12"/>
  <c r="J473" i="12"/>
  <c r="J472" i="12"/>
  <c r="J471" i="12"/>
  <c r="J470" i="12"/>
  <c r="J185" i="12"/>
  <c r="J184" i="12"/>
  <c r="J183" i="12"/>
  <c r="J182" i="12"/>
  <c r="J181" i="12"/>
  <c r="J180" i="12"/>
  <c r="J179" i="12"/>
  <c r="J178" i="12"/>
  <c r="J177" i="12"/>
  <c r="J176" i="12"/>
  <c r="J175" i="12"/>
  <c r="J174" i="12"/>
  <c r="J173" i="12"/>
  <c r="J172" i="12"/>
  <c r="J171" i="12"/>
  <c r="J170" i="12"/>
  <c r="J169" i="12"/>
  <c r="J168" i="12"/>
  <c r="J167" i="12"/>
  <c r="J166" i="12"/>
  <c r="J165" i="12"/>
  <c r="J164" i="12"/>
  <c r="J186" i="12" l="1"/>
  <c r="J531" i="12"/>
  <c r="J532" i="12"/>
  <c r="J533" i="12"/>
  <c r="J534" i="12"/>
  <c r="J535" i="12"/>
  <c r="J536" i="12"/>
  <c r="J537" i="12"/>
  <c r="J530"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479"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51" i="12"/>
  <c r="J189" i="12"/>
  <c r="J190" i="12"/>
  <c r="J191" i="12"/>
  <c r="J192" i="12"/>
  <c r="J193" i="12"/>
  <c r="J194" i="12"/>
  <c r="J195" i="12"/>
  <c r="J196" i="12"/>
  <c r="J197"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188"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 i="12"/>
  <c r="J477" i="12" l="1"/>
  <c r="J161" i="12"/>
  <c r="J538" i="12"/>
  <c r="J352" i="12"/>
  <c r="J528" i="12"/>
  <c r="J47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C289" authorId="0" shapeId="0" xr:uid="{00000000-0006-0000-0100-000001000000}">
      <text>
        <r>
          <rPr>
            <b/>
            <sz val="9"/>
            <color indexed="81"/>
            <rFont val="Tahoma"/>
            <family val="2"/>
            <charset val="204"/>
          </rPr>
          <t xml:space="preserve">Автор:
</t>
        </r>
      </text>
    </comment>
  </commentList>
</comments>
</file>

<file path=xl/sharedStrings.xml><?xml version="1.0" encoding="utf-8"?>
<sst xmlns="http://schemas.openxmlformats.org/spreadsheetml/2006/main" count="3026" uniqueCount="880">
  <si>
    <t>фл</t>
  </si>
  <si>
    <t>шт</t>
  </si>
  <si>
    <t>амп</t>
  </si>
  <si>
    <t>Ед                                                                                                                                                                                                                                                                                           изм</t>
  </si>
  <si>
    <t>Итого</t>
  </si>
  <si>
    <t>таб</t>
  </si>
  <si>
    <t>табл.</t>
  </si>
  <si>
    <t>Ацетилсалициловая кислота</t>
  </si>
  <si>
    <t>уп</t>
  </si>
  <si>
    <t>тюб</t>
  </si>
  <si>
    <t>фл.</t>
  </si>
  <si>
    <t>Натрия хлорид</t>
  </si>
  <si>
    <t>пак</t>
  </si>
  <si>
    <t>кг</t>
  </si>
  <si>
    <t>Атропин</t>
  </si>
  <si>
    <t>раствор для инъекций в ампуле (сульфат) 0,1% 1 мл</t>
  </si>
  <si>
    <t>Бинт нестерильные</t>
  </si>
  <si>
    <t>Изоптин</t>
  </si>
  <si>
    <t>Де-Нол</t>
  </si>
  <si>
    <t>таблетки,покрытые оболочкой,120мг</t>
  </si>
  <si>
    <t>таблетки,покрытые пленояной оболочкой,10мг</t>
  </si>
  <si>
    <t>таблетка</t>
  </si>
  <si>
    <t xml:space="preserve">Катетер внутривенный , размер 16G /1.8х45 mm/ стерильный однократного применения </t>
  </si>
  <si>
    <t>комплект</t>
  </si>
  <si>
    <t>Лидокаин</t>
  </si>
  <si>
    <t>шприц</t>
  </si>
  <si>
    <t>Панкреатин</t>
  </si>
  <si>
    <t>Папаверина гидрохлорид</t>
  </si>
  <si>
    <t>раствор для иньекций 2% 2мл</t>
  </si>
  <si>
    <t>Пентоксифиллин</t>
  </si>
  <si>
    <t>раствор для инъекций 2 % 5 мл</t>
  </si>
  <si>
    <t>Платифиллин</t>
  </si>
  <si>
    <t>раствор для инъекций в ампулах 0,2 % 1 мл</t>
  </si>
  <si>
    <t>Квамател</t>
  </si>
  <si>
    <t>Катетер Фолея</t>
  </si>
  <si>
    <t>Коробки для для безопасного уничтожения шприцев</t>
  </si>
  <si>
    <t>Крафт бумага</t>
  </si>
  <si>
    <t>метр</t>
  </si>
  <si>
    <t>Одноразовые пакеты, для сбора отходов  до 15 кг</t>
  </si>
  <si>
    <t>Одноразовые пакеты, для сбора отходов до 15 кг</t>
  </si>
  <si>
    <t>Термометр комнатный</t>
  </si>
  <si>
    <t>Уксусная кислота ледяная</t>
  </si>
  <si>
    <t>Цитрат натрия сухой</t>
  </si>
  <si>
    <t>набор</t>
  </si>
  <si>
    <t>кор</t>
  </si>
  <si>
    <t xml:space="preserve">Гемолитическая сыворотка </t>
  </si>
  <si>
    <t>2 мл №10</t>
  </si>
  <si>
    <t>наб</t>
  </si>
  <si>
    <t>Железо</t>
  </si>
  <si>
    <t>наб.</t>
  </si>
  <si>
    <t xml:space="preserve">Иммерсионное масло </t>
  </si>
  <si>
    <t>*С*-реактивный  белок</t>
  </si>
  <si>
    <t>Общий белок</t>
  </si>
  <si>
    <t>Романовскии жидкий А-Э</t>
  </si>
  <si>
    <t>литр</t>
  </si>
  <si>
    <t>Счетчик для подсчета лейкоформулы</t>
  </si>
  <si>
    <t>Кетгут с колющей иголкой, стерильный</t>
  </si>
  <si>
    <t>USP 0 метрич №4 с иглой стер. HR-30,35</t>
  </si>
  <si>
    <t>USP 4/0 метрич №2 с иглой стер. HR-20</t>
  </si>
  <si>
    <t>2В1-0,9*40</t>
  </si>
  <si>
    <t>3В2-0,5*25</t>
  </si>
  <si>
    <t>Клеенка подкладная</t>
  </si>
  <si>
    <t>упак</t>
  </si>
  <si>
    <t>Дез.средства.</t>
  </si>
  <si>
    <t>Итого:</t>
  </si>
  <si>
    <t xml:space="preserve">Маркер по стеклу черный и красный </t>
  </si>
  <si>
    <t>Латекс тест 250 опр</t>
  </si>
  <si>
    <t>Клиника СМЖ</t>
  </si>
  <si>
    <t>кап</t>
  </si>
  <si>
    <t xml:space="preserve">Бинт стерильный </t>
  </si>
  <si>
    <t>Защитные маски от фототерапии очки WeeSpecs</t>
  </si>
  <si>
    <t>Лаборатория</t>
  </si>
  <si>
    <t>Лекарственные средства</t>
  </si>
  <si>
    <t>Противодифтерийная сыворотка</t>
  </si>
  <si>
    <t>Для коагулометра TS-4000</t>
  </si>
  <si>
    <t>Петля бактериальная одноразовая</t>
  </si>
  <si>
    <t>канистра</t>
  </si>
  <si>
    <t>раствор для инфузий 6% 400 мл</t>
  </si>
  <si>
    <t>Тест полосы для определения глюкозы в крови</t>
  </si>
  <si>
    <t>амп.</t>
  </si>
  <si>
    <t xml:space="preserve">Медицинская изделия </t>
  </si>
  <si>
    <t>Сумка реанимационная для новорожденных</t>
  </si>
  <si>
    <t>Гнездо для болных новорожденных болшой(вес2250гр)</t>
  </si>
  <si>
    <t>Бумага в рулоне</t>
  </si>
  <si>
    <t>Сумка реанимационная для взрослых</t>
  </si>
  <si>
    <t>Сумма выделенная, в тенге</t>
  </si>
  <si>
    <t xml:space="preserve">Кол-во </t>
  </si>
  <si>
    <t>Изготавливается на тканевой хлопчатобумажной основе (марка А), смесовой и синтетической основе (марка Б). Имеет одностороннее резиновое покрытие; эластичная, водонепроницаемая, устойчива к многократной дезинфекции раствором хлорамина и стерилизации паром.</t>
  </si>
  <si>
    <t>BLUE CROSS силиконовый реанимационный набор разработан с целью удовлетворения различных потребностей, возникающих при реанимации. Он может быть использован как спасательными бригадами, так и в профессиональной медицинской практике, равно как в домашних условиях, так и в госпиталях, школах, заводах, машинах скорой медицинской помощи обеспечивая первую реанимационную помощь в любом месте и в любое время.</t>
  </si>
  <si>
    <t>800х900 класса Б (желтый)</t>
  </si>
  <si>
    <t>штука</t>
  </si>
  <si>
    <t>флакон</t>
  </si>
  <si>
    <t>Азотная кислота</t>
  </si>
  <si>
    <t xml:space="preserve">Гемоглобин </t>
  </si>
  <si>
    <t>Едкий натрий</t>
  </si>
  <si>
    <t>Иммунологический тест на определение уровня  МВ-фракции креатининфосфокиназы КФК,натрийуретического пептидаВ-типа (БНП),и  тропонина I (ThI) Alere Triage Cardias 3 test №25</t>
  </si>
  <si>
    <t>Ерос BGEM №50</t>
  </si>
  <si>
    <t>Одноразовая тест-карта для определения газов электролитов и метаболитов крови</t>
  </si>
  <si>
    <t>Контрольная кровь 3-х уровневый</t>
  </si>
  <si>
    <t>Набор реагентов для окраски микроорганизм ов методу Циля-Нильсена</t>
  </si>
  <si>
    <t>Эритротест цоликлон анти - А</t>
  </si>
  <si>
    <t>Эритротест цоликлон анти - В</t>
  </si>
  <si>
    <t>Экстемпоральные растворы стерилные</t>
  </si>
  <si>
    <t>АЦЦП</t>
  </si>
  <si>
    <t>ОЖСС(общая железосв.способ.)</t>
  </si>
  <si>
    <t>Холестерин ЛПВП</t>
  </si>
  <si>
    <t>Холестерин ЛПНП</t>
  </si>
  <si>
    <t xml:space="preserve">Катетер внутривенный , размер 18G /1.8х45 mm/ стерильный однократного применения </t>
  </si>
  <si>
    <t>800х900 класса А (черный)</t>
  </si>
  <si>
    <t>руллон</t>
  </si>
  <si>
    <t>Зонд маточный</t>
  </si>
  <si>
    <t>Экстрактор для удоление ВМС прямой</t>
  </si>
  <si>
    <t>Экстрактор для удоление ВМС изогнутый</t>
  </si>
  <si>
    <t>Шипцы для удоление плодного яйца</t>
  </si>
  <si>
    <t>Инфезол 40 250мл</t>
  </si>
  <si>
    <t>Петля бактериальная одноразовая№20</t>
  </si>
  <si>
    <t>Романовскии жидкий А-Э сбуфером 1л</t>
  </si>
  <si>
    <t>Контрольная кровь 3-х уровневый АГАТ</t>
  </si>
  <si>
    <t>Амбро</t>
  </si>
  <si>
    <t xml:space="preserve">для приема внутрь и ингаляций  7,5мг/мл объем 100мл </t>
  </si>
  <si>
    <t>Зонд маточный с делениями изогнутый,прямой</t>
  </si>
  <si>
    <t>Бумага диограмная наружной наматкой110*30*12</t>
  </si>
  <si>
    <t>Для извлечение внутриматочных спиралей без предварительный расширение цервикального канала</t>
  </si>
  <si>
    <t>Шипцы для удоление плодного яйца прямые с шириной 14мм</t>
  </si>
  <si>
    <t xml:space="preserve">Дюфастон </t>
  </si>
  <si>
    <t>Соли для приготовления пероральных глюкозо-электролитьных растворов(Регидрон)</t>
  </si>
  <si>
    <t>Декстран(Полиглюкин)</t>
  </si>
  <si>
    <t>Столик медицинских инструментов из нержавеющий стали с гидроподьемом</t>
  </si>
  <si>
    <t>Столик медицинских инструментов СИ-51 типа"Гусь" с регулированной высоты  гидровлическим домкратам</t>
  </si>
  <si>
    <t>Больница многоцелевых ортопедии тяги рамки для операционные столы DW-OTF001</t>
  </si>
  <si>
    <t>Комплемент сухой для серологических реакции, №10</t>
  </si>
  <si>
    <t>Лидаза-64ЕД</t>
  </si>
  <si>
    <t>Тракар катетер одноразовыйCH-№14,№16</t>
  </si>
  <si>
    <t>Набор  инстументов для проведение пункции заднего свода</t>
  </si>
  <si>
    <t>Фуразолидон 0,05г</t>
  </si>
  <si>
    <t>аэрозоль 10%-38мл или грамм</t>
  </si>
  <si>
    <t>2мл 3-х компонентные</t>
  </si>
  <si>
    <t>Лазолван</t>
  </si>
  <si>
    <t>Мукасол</t>
  </si>
  <si>
    <t>Антифлат(Эспумизан)</t>
  </si>
  <si>
    <t>Уголь активированный</t>
  </si>
  <si>
    <t>Хестар-200</t>
  </si>
  <si>
    <t>раствор для инфузий 6%, 500 мл</t>
  </si>
  <si>
    <t>Дигоксин</t>
  </si>
  <si>
    <t>Мезатон</t>
  </si>
  <si>
    <t>раствор для инъекций 1% 1мл</t>
  </si>
  <si>
    <t>Вазелин</t>
  </si>
  <si>
    <t>Бепантен®</t>
  </si>
  <si>
    <t>крем для наружного применения 5% 30 г</t>
  </si>
  <si>
    <t>Линимент синтомицина</t>
  </si>
  <si>
    <t>Бетадин®</t>
  </si>
  <si>
    <t>раствор для наружного и местного применения 1 л</t>
  </si>
  <si>
    <t>Бриллиантовый зеленый</t>
  </si>
  <si>
    <t>раствор спиртовой 1% по 20 мл</t>
  </si>
  <si>
    <t>Спирт этиловый</t>
  </si>
  <si>
    <t>Фурадонин</t>
  </si>
  <si>
    <t>Фенобарбитал</t>
  </si>
  <si>
    <t>Циннаризин Софарма</t>
  </si>
  <si>
    <t>Називин®</t>
  </si>
  <si>
    <t>капли назальные 0,05% по 10 мл</t>
  </si>
  <si>
    <t>Аммиак</t>
  </si>
  <si>
    <t>раствор для наружного применения 10% 10 мл</t>
  </si>
  <si>
    <t>Левомицетин</t>
  </si>
  <si>
    <t>капли глазные 0,5% по 10 мл</t>
  </si>
  <si>
    <t>Эритромицин</t>
  </si>
  <si>
    <t>таблетки, покрытые кишечнорастворимой оболочкой 250 мг</t>
  </si>
  <si>
    <t>суппазиторый</t>
  </si>
  <si>
    <t>Рефортан® N плюс</t>
  </si>
  <si>
    <t>Стабизол®</t>
  </si>
  <si>
    <t>Нистатин</t>
  </si>
  <si>
    <t>таблетки, покрытые оболочкой 500000 ЕД</t>
  </si>
  <si>
    <t>Мезим® форте</t>
  </si>
  <si>
    <t>мазь для наружного применения 100000 ЕД/1г</t>
  </si>
  <si>
    <t>Пантенол-Тева</t>
  </si>
  <si>
    <t>Люголя раствор с глицерином</t>
  </si>
  <si>
    <t>Омник®</t>
  </si>
  <si>
    <t>капсулы с модифицированным высвобождением 0,4 мг</t>
  </si>
  <si>
    <t>Водорода перекись</t>
  </si>
  <si>
    <t>Линкомицина гидрохлорид</t>
  </si>
  <si>
    <t>раствор для инъекций 30% 1 мл</t>
  </si>
  <si>
    <t>Фастум® гель</t>
  </si>
  <si>
    <t>Долгит® крем</t>
  </si>
  <si>
    <t>крем для наружного применения 20 г</t>
  </si>
  <si>
    <t>Тобрекс</t>
  </si>
  <si>
    <t>капли глазные 0,3% по 5 мл</t>
  </si>
  <si>
    <t>Гипсовальная стол</t>
  </si>
  <si>
    <t>Гипсовальная стол.модель с 3 ящиками со столешницей из нержавеющей стали П-03</t>
  </si>
  <si>
    <t xml:space="preserve">Катетер внутривенный , размер 22G /1.3x45 mm/ стерильный однократного применения </t>
  </si>
  <si>
    <t>Натрий хлористый</t>
  </si>
  <si>
    <t>калий железосинеродистый</t>
  </si>
  <si>
    <t>ортоКсилол,чда</t>
  </si>
  <si>
    <t>Антиген кардиолепиновый для реакции микропреципитации,комплект №1  ,Сифилис -АгКЛ-РМП(Россия)на 1000 опр</t>
  </si>
  <si>
    <t>Губка гемостатическая</t>
  </si>
  <si>
    <t>наконечники одноразовые на 200мкл№1000</t>
  </si>
  <si>
    <t>КБУ на 10л изготовлены из плотного непрокалываемого и водонепроницаемогоматериала , а именно из 4-хслойной картонной бумаги , покрытой внутри и снаружи водонепроницаемой пленкой .Дно закреплено клапаном-фиксатором,исключающим возможность рассыпания или выпадения медицинских отходов.Внутр.размеры коробки 18*18*31см.Объем 10л красного цвета.</t>
  </si>
  <si>
    <t>50 мл, 30*115 с навинчив.крышкой/п,градуированная,без юбки устойчивости</t>
  </si>
  <si>
    <t xml:space="preserve">Тимоловая  проба АГАТ 500опр </t>
  </si>
  <si>
    <t>Тимол проба АГАТ 500опр</t>
  </si>
  <si>
    <t>Счетчик лейкоцитарной формулы крови электронный цифровой</t>
  </si>
  <si>
    <t>Ренампластин ПГ-5/1</t>
  </si>
  <si>
    <t>Фибриноген-тест ПГ-10/1</t>
  </si>
  <si>
    <t>Антиген трепонемный ультраозвученный для РСК</t>
  </si>
  <si>
    <t>Лампочка к микроскопу Halogen photo optic Lamp 6V 20W</t>
  </si>
  <si>
    <t>Убестезин форте 4% №50</t>
  </si>
  <si>
    <t>банк</t>
  </si>
  <si>
    <t>Септанест с адреналином- 4%</t>
  </si>
  <si>
    <t>Мепивастезин-3%-1,7мл</t>
  </si>
  <si>
    <t>Иодоформ 10 гр.</t>
  </si>
  <si>
    <t>Гвоздичное масло</t>
  </si>
  <si>
    <t xml:space="preserve">Альвостаз губка </t>
  </si>
  <si>
    <t>Альванес паста</t>
  </si>
  <si>
    <t>Мараславин</t>
  </si>
  <si>
    <t>Девит АРС-3гр</t>
  </si>
  <si>
    <t>Глассин Бейз</t>
  </si>
  <si>
    <t>Фторлак Белак-F</t>
  </si>
  <si>
    <t>кар</t>
  </si>
  <si>
    <t>Компазит</t>
  </si>
  <si>
    <t>Белодез 3%</t>
  </si>
  <si>
    <t xml:space="preserve">Капрамин </t>
  </si>
  <si>
    <t>Medafull</t>
  </si>
  <si>
    <t>Эндо-жи для обр к/к</t>
  </si>
  <si>
    <t>Белацин цемент</t>
  </si>
  <si>
    <t xml:space="preserve"> Беладонт цемент для пломбирования</t>
  </si>
  <si>
    <t>Уницем цинкфосфат цемент белый</t>
  </si>
  <si>
    <t xml:space="preserve">Метрогил дента </t>
  </si>
  <si>
    <t>Стоматология</t>
  </si>
  <si>
    <t>Укладка для лаборанта, МиниМед</t>
  </si>
  <si>
    <t>размеры:420x250x230 мм, материал-пластик.Состоит из контейнера-сумки для лаборанта, укомплектованного набором лабораторных принадлежностей.Содержимое укладки:Штатив для пробирок ШЛПП-40 на 40 гнёзд- 1шт.
Штатив для пробирок ШЛПП-20 на 20 гнёзд- 1шт.
Пробирки ПХ-14 - 10 шт.
Пробирки ПХ-16- 10 шт.
Пробирки цетрифужные неградуированные П-1-10- 5 шт.
Пробки резиновые диам. 14,5 мм- 5 шт.
Спринцовки резиновые №0- 2 шт.
Перчатки смотровые- 1 пара
Скарификаторы стерильные- 10 шт.
Банка БВ-100-40-ОС-БСЗ с мет.крышкой  (100 мл )- 1 шт.
Стекло предметное со шлиф. краями для растяжки мазков (СО-2)- 1 шт.</t>
  </si>
  <si>
    <t>Уксусная ледяная кислота ,хч</t>
  </si>
  <si>
    <t>стакан В-1-400 ТУ с делением ТС,МиниМед</t>
  </si>
  <si>
    <t>стакан В-1-250 ТУ с делением ТС,МиниМед</t>
  </si>
  <si>
    <t>стакан В-1-50 ТУ с делением ТС,МиниМед</t>
  </si>
  <si>
    <t>Тромбопластин с кальцием,ПГ 4/1 (400 опред)</t>
  </si>
  <si>
    <t>Тромбопластин с кальцием ПГ 4/1</t>
  </si>
  <si>
    <t>Тромбин реагент</t>
  </si>
  <si>
    <t xml:space="preserve"> ПГ - 9А</t>
  </si>
  <si>
    <t>Калий йодистый,чда</t>
  </si>
  <si>
    <t>Пипетка типа Сали 0,02 мкл</t>
  </si>
  <si>
    <t>Пипетка к  СОЭметру</t>
  </si>
  <si>
    <t>Азотная кислота,чда</t>
  </si>
  <si>
    <t>Камера Фукса-Розенталя</t>
  </si>
  <si>
    <t>Набор для исследования кала на гельминты (метод Като)</t>
  </si>
  <si>
    <t>Ревматоидный фактор латекс тест</t>
  </si>
  <si>
    <t>ширина ленты - 58 мм</t>
  </si>
  <si>
    <t>ширина ленты 59мм</t>
  </si>
  <si>
    <t>Смеситель для подсчета лейкоцитов или пипетка с одной меткой (Мора)</t>
  </si>
  <si>
    <t>Орто Ксилол.чда</t>
  </si>
  <si>
    <t>для исследования СМЖ</t>
  </si>
  <si>
    <t xml:space="preserve">Сульфосалициловая кислота </t>
  </si>
  <si>
    <t>КБУ на 10л  красного цвета.</t>
  </si>
  <si>
    <t>Кальсепт</t>
  </si>
  <si>
    <t>Пульпотек</t>
  </si>
  <si>
    <t>Пульподент</t>
  </si>
  <si>
    <t>Шприц инъекционный трехкомпонентный стерильный однократного применение-20,0мл игла 20Gx 1/2"</t>
  </si>
  <si>
    <t>Шприц инъекционный трехкомпонентный стерильный однократного применение-5,0мл игла 22Gx 1/2"</t>
  </si>
  <si>
    <t>Шприц одноразовый-5,0мл</t>
  </si>
  <si>
    <t>Шприц одноразовый-20,0мл</t>
  </si>
  <si>
    <t>Термометр стеклянный ТС-7-М1предназначен для измерение температуры окружающей среды в зернохранилищах,складских и других помещениях промышленного,медицинского и бытового назначение</t>
  </si>
  <si>
    <t>КБУ  5л,желтые.Висота:310мм Ширина:155мм Глубина:120мм с пакетикам</t>
  </si>
  <si>
    <t>Игла бабочка с катетером и адаптером 23G</t>
  </si>
  <si>
    <t>размер №23</t>
  </si>
  <si>
    <t>Жгут кровоостанавливающий эластичный полуавтоматический</t>
  </si>
  <si>
    <t>Жгут кровоостанавливающий эластичный полуавтоматический размер 45*2,5см</t>
  </si>
  <si>
    <t>Прибор для измерение артериального давления с медицинским стетоскопом</t>
  </si>
  <si>
    <t>Катетер внутривенный периферический с иньекционным клапаном рром  16G,стерильная,однократного применения</t>
  </si>
  <si>
    <t>Катетер внутривенный периферический с иньекционным клапаном рром  18G,стерильная,однократного применения</t>
  </si>
  <si>
    <t>Катетер внутривенный периферический с иньекционным клапаном рром  22G,стерильная,однократного применения</t>
  </si>
  <si>
    <t>Азапирам 100мл</t>
  </si>
  <si>
    <t>Термометр ТТЖ-М-200 град.</t>
  </si>
  <si>
    <t>Для дезинфекционной камеры</t>
  </si>
  <si>
    <t>Набор реактивов для предстерилизационного контроля</t>
  </si>
  <si>
    <t>Аптечка матери и ребенка</t>
  </si>
  <si>
    <t>Аптечка матери и ребенка.Плотная картонная коробка.Производство Казахстан.1.Руководство2.Буклет3.Водный термометр-1шт4.Мед.термометр-1шт5.Стер.бинт-1шт6.Слизотсос-1шт7.Крем детский-1шт8.Мыло детское-1шт9.Антисептик-1фл10Регидрон-2-уп11.Вата-200гр</t>
  </si>
  <si>
    <t>Анти-Бит</t>
  </si>
  <si>
    <t>Анти-Бит-150мл</t>
  </si>
  <si>
    <t>Гель для УЗИ 5кг</t>
  </si>
  <si>
    <t>Груша для отсасывание слизы резиновые</t>
  </si>
  <si>
    <t>Пакеты бумажные самоклеющееся Стеритест-ПС-150*280см</t>
  </si>
  <si>
    <t>Пакет бумажные самоклеющееся Стеритест ПС-720*748см</t>
  </si>
  <si>
    <t>Пакет бумажные самоклеющееся Стеритест-ПС-1000*748см</t>
  </si>
  <si>
    <t>Пакет бумажные самоклеющееся Стеритест-ПС-800*600 см</t>
  </si>
  <si>
    <t>Стильное дизайнерское оформление компактного и достаточно легкого компрессорного ингалятора Omron NE-C801-E наверняка понравятся пользователю, а его функциональное предназначение позволит в домашних условиях вылечить разные заболевания верхних и нижних дыхательных путей. Питание от электросети обеспечивает надежную и качественную работу Omron NE-C801-E на протяжении 20 минут.</t>
  </si>
  <si>
    <t>Небулайзер детский компрессорный NE-C801 SKD-E,NE-C24Kids</t>
  </si>
  <si>
    <t>Калий</t>
  </si>
  <si>
    <t xml:space="preserve">Натрий </t>
  </si>
  <si>
    <t>дентин паста</t>
  </si>
  <si>
    <t>Дентин паста</t>
  </si>
  <si>
    <t>кальсепт</t>
  </si>
  <si>
    <t>Кальцидент</t>
  </si>
  <si>
    <t>кальцидент</t>
  </si>
  <si>
    <t>Пульпаэкстракторы</t>
  </si>
  <si>
    <t>Иглы иньекционный</t>
  </si>
  <si>
    <t>Индикаторы воздушной стерилизации химические одноразовые-Стеритест-Вл-Вирар (наружный) 180/60-1</t>
  </si>
  <si>
    <t>Индикаторы воздушной стерилизации химические одноразовые-Стеритест-Вл-Вирар (наружный)№1000 180/60-1</t>
  </si>
  <si>
    <t>карандаш по стеклу,красный</t>
  </si>
  <si>
    <t>Тест для определение беременности</t>
  </si>
  <si>
    <t>Назальная канюля с генератором для аппарата СРАР</t>
  </si>
  <si>
    <t>Браслет для новорожденных (голубой)</t>
  </si>
  <si>
    <t>Браслет для новорожденных (розовый)</t>
  </si>
  <si>
    <t>раствор для инъекций 0,25 мг/мл-1,0мл</t>
  </si>
  <si>
    <t>таблетки, покрытые пленочной оболочкой 10 000 ЕД</t>
  </si>
  <si>
    <t>раствор 70% 50 мл</t>
  </si>
  <si>
    <t xml:space="preserve">                                          "Утверждаю"</t>
  </si>
  <si>
    <t>капсула,содержащая минитаблетки,покрытая кишечнорастворимой оболочкой 2500ЕД/300мг</t>
  </si>
  <si>
    <t>капсула</t>
  </si>
  <si>
    <t>суппозиторий ректальный 250мг</t>
  </si>
  <si>
    <t>суппозиторий</t>
  </si>
  <si>
    <t>Тест полосы для определения холестерина в крови,с кодированием</t>
  </si>
  <si>
    <t>шт/туба</t>
  </si>
  <si>
    <t>упаковка</t>
  </si>
  <si>
    <t>раствор для инъекций 10% -10 мл</t>
  </si>
  <si>
    <t>Кальция глюканат-10%-10мл</t>
  </si>
  <si>
    <t>Кордиамин-25%-2,0мл</t>
  </si>
  <si>
    <t>раствор для инъекций 25% -2,0 мл</t>
  </si>
  <si>
    <t>Корглюкон-0,06%-1,0мл</t>
  </si>
  <si>
    <t>раствор для инъекций 0,06% -1,0 мл</t>
  </si>
  <si>
    <t>Рибоксин-2%-10,0мл</t>
  </si>
  <si>
    <t>раствор для инъекций 2 % -10,0 мл</t>
  </si>
  <si>
    <t>Оксалиновая мазь</t>
  </si>
  <si>
    <t>Дермазин-1%-50гр</t>
  </si>
  <si>
    <t>Линим.бальзам.Вишневск.-40,0гр</t>
  </si>
  <si>
    <t>Левомеколь мазь</t>
  </si>
  <si>
    <t>мазь для наружного применения 1%-40г</t>
  </si>
  <si>
    <t>мазь для наружного применения -40г</t>
  </si>
  <si>
    <t>мазь для наружного применения -25 г</t>
  </si>
  <si>
    <t>мазь для наружного применения-1%- 50 г</t>
  </si>
  <si>
    <t>Тетрациклиновая мазь</t>
  </si>
  <si>
    <t>мазь глазная 1%-3,0гр</t>
  </si>
  <si>
    <t>септанест с адреналином- 4%</t>
  </si>
  <si>
    <t>раствор для приема внутрь и иньгаляции-15мг/2,0мл-100мл</t>
  </si>
  <si>
    <t xml:space="preserve">мазь назальная-0,25%-10,0гр </t>
  </si>
  <si>
    <t>сироп для детей-120мл</t>
  </si>
  <si>
    <t>раствор для инфузий-250мл-4%</t>
  </si>
  <si>
    <t>порошок лиофилизированный для приготовления раствора для инъекций в комплекте с растворителем -5мл</t>
  </si>
  <si>
    <t>препарат полученныйии из крови лошадей подвергшихся гиперимунизации дифтерийным анатоксином.Сыворотка представляет собой прозрачную или незначительно опалесцирующую жидкость</t>
  </si>
  <si>
    <t>орально регидратационная соль. Порошок-27,9г</t>
  </si>
  <si>
    <t>Общ. итог:</t>
  </si>
  <si>
    <t>АПТВ-Тест</t>
  </si>
  <si>
    <t>АПТВ-ТЕСТ,100 определений, Технология-Стандарт</t>
  </si>
  <si>
    <t>Камера Горяева</t>
  </si>
  <si>
    <t>Набор реагентов для окраски микроорганизмов по методу Циля-Нильсена</t>
  </si>
  <si>
    <t>штатив для пробирок на 50 мл на 10 гнезд</t>
  </si>
  <si>
    <t>Эритротест цоликлон анти - А  10мл №10</t>
  </si>
  <si>
    <t>Эритротест цоликлон анти - Д супер 10мл №10</t>
  </si>
  <si>
    <t>Эритротест цоликлон анти - В  10мл №10</t>
  </si>
  <si>
    <t>Имунологический тест на определение Д-Димиров и контролных материалов</t>
  </si>
  <si>
    <t>АМРИ-К(Фитоменадин)</t>
  </si>
  <si>
    <t>раствор для внутримышечного введения-10мг/1,0мл</t>
  </si>
  <si>
    <t>таблетки,покрытые кишечнораствор.оболочкой,500мг</t>
  </si>
  <si>
    <t>Бифидумбактерин</t>
  </si>
  <si>
    <t>Интерферон альфа</t>
  </si>
  <si>
    <t>ректальные 150000МЕ</t>
  </si>
  <si>
    <t>Алкайн-0,5%-10,0мл</t>
  </si>
  <si>
    <t>Канефрон Н</t>
  </si>
  <si>
    <t>Кофеин натрия бензоат</t>
  </si>
  <si>
    <t>раствор для иньекций 10% 1мл №10</t>
  </si>
  <si>
    <t>Гепариновая мазь</t>
  </si>
  <si>
    <t>раствор для в/в и в/м ииедения 50мг/мл 2мл</t>
  </si>
  <si>
    <t>Пирацетам</t>
  </si>
  <si>
    <t>раствор для иньекций 20% 10 мл</t>
  </si>
  <si>
    <t>Церебролизин</t>
  </si>
  <si>
    <t>раствор для инъекций 5мл №5</t>
  </si>
  <si>
    <t>Допегит</t>
  </si>
  <si>
    <t>таблетки 250 мг №50</t>
  </si>
  <si>
    <t>Камфорное масло</t>
  </si>
  <si>
    <t>Мэтилэргометрин</t>
  </si>
  <si>
    <t>Реамберин-1,5%-400,0</t>
  </si>
  <si>
    <t>лиофилизат для приготовление суспензий для приема внутрь порошок по 5доз</t>
  </si>
  <si>
    <t>Линекс</t>
  </si>
  <si>
    <t>капсула в контурные безъячейковые упаковки из фольги алюминиевой,вместе с инструкцией по медицинскому применению на государственном и русском языках вкладывают в пачку из картона.</t>
  </si>
  <si>
    <t>Валерианы экстракт</t>
  </si>
  <si>
    <t>Линкас</t>
  </si>
  <si>
    <t>Нитроксолин</t>
  </si>
  <si>
    <t>раствор для иньекций-1,0мл</t>
  </si>
  <si>
    <t>Парацетамол(Цефекон)</t>
  </si>
  <si>
    <t>USP 4/0 метрич №3,5 с иглой стер. HR-20</t>
  </si>
  <si>
    <t>USP 2/0 метрич №5 с иглой стер. HR-25</t>
  </si>
  <si>
    <t xml:space="preserve">Набор для подклюкичной катетеризации </t>
  </si>
  <si>
    <t>2х канальный ,одноразовый стерильный, размер № F-7</t>
  </si>
  <si>
    <t>одноразовый стерильный, размер № F-2,5. 7,0 одноканальный</t>
  </si>
  <si>
    <t>Экспресс-тест для опр.ВИЧ-1 и ВИЧ-2</t>
  </si>
  <si>
    <t>Термометр медицинский  электронный цифровой</t>
  </si>
  <si>
    <t>Термометр медицинский  ртутный</t>
  </si>
  <si>
    <t>Термометр медицинский ртутный – один из самых распространенных и простых термометров для измерения температуры тела. </t>
  </si>
  <si>
    <t>Сантиметровая лента</t>
  </si>
  <si>
    <t xml:space="preserve">Катетер внутривенный , размер 24G /1.3x45 mm/ стерильный однократного применения </t>
  </si>
  <si>
    <t>инъекции 10000МЕ (1доза) №5</t>
  </si>
  <si>
    <t>инъекции 5000МЕ (1доза) №5</t>
  </si>
  <si>
    <t>Сыворотка противоботулиническая тип А</t>
  </si>
  <si>
    <t>Сыворотка противоботулиническая тип В</t>
  </si>
  <si>
    <t>Сыворотка противоботулиническая тип Е</t>
  </si>
  <si>
    <t>Фентанил 0,005%-2мл</t>
  </si>
  <si>
    <t>раствор. для иньекций-0,005% -2,0мл</t>
  </si>
  <si>
    <t>Надропарин кальция</t>
  </si>
  <si>
    <t>Торасемид</t>
  </si>
  <si>
    <t>Антисептическое средство, раствор объемом 0,5л</t>
  </si>
  <si>
    <t>Иглодержатель</t>
  </si>
  <si>
    <t xml:space="preserve">Тест индикаторы </t>
  </si>
  <si>
    <t>Медицинский локтевой дозатор (диспенсер) для антисептика и жидкого мыла</t>
  </si>
  <si>
    <t>Журнал учета работы по стерилизации медицинских изделий</t>
  </si>
  <si>
    <t>Журнал учета работы по стерилизации медицинских изделий.  Приложение №9 Утверждены приказом Министра национальной экономики Республики Казахстан От 27 января 2015года №48</t>
  </si>
  <si>
    <t xml:space="preserve">Журнал учета качества  для предстерилизационой обработки </t>
  </si>
  <si>
    <t>Журнал учета качества  для предстерилизационой обработки.  Форма №366/у</t>
  </si>
  <si>
    <t>Индикатор Медис 180-60-1 (внутри)</t>
  </si>
  <si>
    <t>Индикатор Медис 180-60 -1(внутри)</t>
  </si>
  <si>
    <t>Индикатор Медис 180-60-1(наруж)</t>
  </si>
  <si>
    <t>ИндикаторМедис 180-60-1 (наруж)</t>
  </si>
  <si>
    <t>Индикатор Медис 132-20-1 (внутр)</t>
  </si>
  <si>
    <t>Индикатор Медис 132-20-1 (внутри)</t>
  </si>
  <si>
    <t>Индикатор Стеритест 132-20-02(наруж)</t>
  </si>
  <si>
    <t>Индикатор Стеритест 132-20-02 (наруж)</t>
  </si>
  <si>
    <t>Парафин</t>
  </si>
  <si>
    <t>Вазелиновое медицинское масло 1л.  Флакон с дозатором</t>
  </si>
  <si>
    <t>Парафин твердое вещество светлого цвета</t>
  </si>
  <si>
    <t>Гигасепт ФФ</t>
  </si>
  <si>
    <t>Презерватив для обследование на трансвагинальном датчике</t>
  </si>
  <si>
    <t>рулонные и складывающиеся для медицинских реггистрирующих приборов. Марка бумаги термопленка для принтеров УЗИ аппаратов</t>
  </si>
  <si>
    <t xml:space="preserve">Пробирка лабораторная по ТУ 9461-008-52876351-2008, центрифужная град., П-1-10-0,2 ТС, (ПЦГ), ГОСТ-1770-74, уп.100 шт., </t>
  </si>
  <si>
    <t xml:space="preserve"> Пробирка лабораторная по ТУ 9461-008-52876351-2008, ПХ1-16х150, уп.100 шт.,</t>
  </si>
  <si>
    <t>корневые  иглы</t>
  </si>
  <si>
    <t>Корневые иглы</t>
  </si>
  <si>
    <t>Термопленка  для видеопринтера SONU 210*12,5</t>
  </si>
  <si>
    <t>UPT-210BL является стандартным расходным материалом для УЗИ принтеров Sony UP-990AD, UP-970AD, UP-980CE, UP-960CE, томографа и флюрографа. Основные характеристики: Размеры рулона - 0,21 x 12,5 м. Вес рулона в упаковке - 0,57 кг. Количество рулонов в коробке - 5</t>
  </si>
  <si>
    <t>Термопленка ACFA DRYSTAR DT 5 В 20*25 8*10 in №100</t>
  </si>
  <si>
    <t>10 мл 3-х компонентные</t>
  </si>
  <si>
    <t>Шприц одноразовый-10мл</t>
  </si>
  <si>
    <t>Зонд Блэкмора</t>
  </si>
  <si>
    <t>Зонд для остоновки кровотечения пищеводе (тип Блэкмора)</t>
  </si>
  <si>
    <t>Сульфацил натрия(Альбуцид)капли глаз 30%-10мл</t>
  </si>
  <si>
    <t>Скалпель стерильный однократного применения №18 Однор.применение ,стер.</t>
  </si>
  <si>
    <t>Углеродистая сталь с нержавеющим покрытием.Лезвия№18</t>
  </si>
  <si>
    <t>Шина воротник Шанца взрослый.Размер53*7,5,53*9.</t>
  </si>
  <si>
    <t>Шина воротник Шанца детский.Размер32*3,4.33*4</t>
  </si>
  <si>
    <t>Шприц ЖАНЕ стекляный 150мл с наконечником для катетерной насатки ТЗМОИ или ЭЛЕПС Ш-713</t>
  </si>
  <si>
    <t>Шприц одноразовый-2,0мл</t>
  </si>
  <si>
    <t>Дренажный системы аспирации</t>
  </si>
  <si>
    <t>1.Дренаж.емкость-50 мл 2.Раневой дренаж.</t>
  </si>
  <si>
    <t>1.Дренаж.емкость-200 мл 2.Соединительный магистрал</t>
  </si>
  <si>
    <t>Фурациллин-20мг</t>
  </si>
  <si>
    <t>Тримеперидин (промедол)</t>
  </si>
  <si>
    <t>раствор для иньекций 2%/1мл</t>
  </si>
  <si>
    <t>Шприц одноразовый стерильный-3part,50ml 16G-1,6*40mm</t>
  </si>
  <si>
    <t>с манжетой низкого давления размеры№7,0 №7,5 №8,0 №8,5.</t>
  </si>
  <si>
    <t>Набор катетеризации крупных сосудов 7F*20 см</t>
  </si>
  <si>
    <t>Набор катетеризации крупных сосудов 8F*20 см</t>
  </si>
  <si>
    <t xml:space="preserve">Катетер внутривенный , размер 14G /1.8х45 mm/ стерильный однократного применения </t>
  </si>
  <si>
    <t xml:space="preserve">Дыхательный респирационный мешок (Мешок АМБУ) многоразовый взрослый </t>
  </si>
  <si>
    <t xml:space="preserve">Дыхательный респирационный мешок (Мешок АМБУ) многоразовый детский </t>
  </si>
  <si>
    <t xml:space="preserve">Дыхательный респирационный мешок (Мешок АМБУ) многоразовый неонатальный </t>
  </si>
  <si>
    <t>Столик для анестезиолога</t>
  </si>
  <si>
    <t>Столик имеет три панели,выполненные из нержавеющей сталидве ручки,четыре выдвижных ящика(одна из которых запирается)Столик оснащен четырьмя колесами,из них 2 колеса с тормозом.Высота 930 мм,длина 730 мм,максимальная нагрузка не более 27 кг,ширина 550 мм,Габаритные размеры 580*390 мм</t>
  </si>
  <si>
    <t>Бикс медицинский стерилизационный КСКФ-12 с фильтром</t>
  </si>
  <si>
    <t>Масса загрузки ;12кг,объем;12 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</si>
  <si>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Бикс медицинский стерилизационный КСКФ-6 с фильтром</t>
  </si>
  <si>
    <t>Масса загрузки ;10кг,объем;6 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</si>
  <si>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Бикс медицинский стерилизационный КСКФ-9 с фильтром</t>
  </si>
  <si>
    <t>Масса загрузки ;9кг,объем;9литр.Высота-160мм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</si>
  <si>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Краник трехходовой SURUWAY</t>
  </si>
  <si>
    <t>Состоит из прозрачного корпуса стремя соединениями (тип "Луер","Луер-лок")Материалом изготовления изделия является медицинский пластик.</t>
  </si>
  <si>
    <t>Марля медицинская хлопчатоотбеленная в рулонах 1000м*90см шир.90+1,5см плот.28+2г/м2</t>
  </si>
  <si>
    <t>Шейный воротник Шанца взрослый</t>
  </si>
  <si>
    <t>Шейный воротник Шанца детский</t>
  </si>
  <si>
    <t>Бинт медицинский эластичный 12смх5,0м ср.р</t>
  </si>
  <si>
    <t>Ловсан № 3,0</t>
  </si>
  <si>
    <t>Нерассасывающийся плетеная или крученая</t>
  </si>
  <si>
    <t xml:space="preserve">Хирургическая нить лактисорб с иглой </t>
  </si>
  <si>
    <t>Лактисорб №2,№ 3</t>
  </si>
  <si>
    <t>Пролен с иглой №2,№3,№4</t>
  </si>
  <si>
    <t xml:space="preserve">1.Дренаж.емкость-500 мл 2.Закрыт мешок. Трубки дренажные </t>
  </si>
  <si>
    <t>Термометр медицинский цифровой – один из самых распространенных и простых термометров для измерения температуры тела. </t>
  </si>
  <si>
    <t>Столик процедурный передвижной с двумья полками из нержавеющего стали</t>
  </si>
  <si>
    <t>Столик процедурный передвижной с двумья полками из нержавеющего стали СПп-03-МСК 460*453</t>
  </si>
  <si>
    <t>Трансфузионная стойка ТИП-2</t>
  </si>
  <si>
    <t>Нержавеющая стальная держатель для капельниц,регулировка высоты 121-203см-все колеса фиксируется,мягкая рукаятка для передвижения стойки.Ширина оснавания 44см,высота основания 6,5см</t>
  </si>
  <si>
    <t>Ацесоль-200мл</t>
  </si>
  <si>
    <t>Дисоль-400мл</t>
  </si>
  <si>
    <t>Трисоль-400мл</t>
  </si>
  <si>
    <t>Нормобакт L3г.№10 пак.саше</t>
  </si>
  <si>
    <t>Строфантин</t>
  </si>
  <si>
    <t>Аппарат Боброва</t>
  </si>
  <si>
    <t>Аппарат Боброва-устройство для выполнение различных манипуляций.Представляет собой стеклянный обьем ом-1литр с герметичной резиновой пробкой,в каторую вставлены две полые трубки;длинная,опускаемая в раствор,и короткая,находящаяся над раствором. От трубок отходят гибкие шланги.</t>
  </si>
  <si>
    <t>Антигриппин</t>
  </si>
  <si>
    <t>Ауфлотоп</t>
  </si>
  <si>
    <t xml:space="preserve">Бромгексин </t>
  </si>
  <si>
    <t>раствор для инъекции 1% 1 мл №10</t>
  </si>
  <si>
    <t>Валокордин</t>
  </si>
  <si>
    <t>Вода для иньеций</t>
  </si>
  <si>
    <t>Глицин-100мг№50</t>
  </si>
  <si>
    <t>Железа полимальтозат</t>
  </si>
  <si>
    <t>гранулы для приготовления суспензии для приема внутрь 125мг/5мл</t>
  </si>
  <si>
    <t>раствор для инъекции 2мл-5мг</t>
  </si>
  <si>
    <t xml:space="preserve">Интерферон </t>
  </si>
  <si>
    <t>лиофилизат для приг.рра для интраназального применения 1000МЕ</t>
  </si>
  <si>
    <t>Диазолин</t>
  </si>
  <si>
    <t>Мовалис</t>
  </si>
  <si>
    <t>раствор для инъекций 1,5мг №3</t>
  </si>
  <si>
    <t>раствор для инфузий 200мл</t>
  </si>
  <si>
    <t>Хилак Форте (Стерильный концентрат продуктов обмена кишечной микрофлоры)</t>
  </si>
  <si>
    <t xml:space="preserve">Хофитол </t>
  </si>
  <si>
    <t>Эссенциале Н</t>
  </si>
  <si>
    <t>раствор для в/венного введения 250мг/5мл,5мл</t>
  </si>
  <si>
    <t>раствор для инъекций 1мл</t>
  </si>
  <si>
    <t>Тренакса</t>
  </si>
  <si>
    <t>таблетки покрытые оболочкой 500мг</t>
  </si>
  <si>
    <t>Алоэ экстракт</t>
  </si>
  <si>
    <t>Токоферол ацетат (Вит Е)</t>
  </si>
  <si>
    <t xml:space="preserve">капсула 100мг </t>
  </si>
  <si>
    <t>Бромкрептин</t>
  </si>
  <si>
    <t>Прогестерон</t>
  </si>
  <si>
    <t>раствор для инъекций 2,5мг</t>
  </si>
  <si>
    <t>Трамин</t>
  </si>
  <si>
    <t>раствор для инъекций 500мг/5мл</t>
  </si>
  <si>
    <t>Вакуум экстракт для извлечения плода</t>
  </si>
  <si>
    <t>Иглы хирургические колющие, режущие 2В1-0,9*40</t>
  </si>
  <si>
    <t>Иглы хирургические колющие, режущие 3В2-0,5*25</t>
  </si>
  <si>
    <t>Мочеприемник полимерный,прикроватный с нажимным клапаном-2л</t>
  </si>
  <si>
    <t>Пинцет хирургический 150мм</t>
  </si>
  <si>
    <t>Пинцет анатомический 200мм</t>
  </si>
  <si>
    <t>Плеврокан А, полный</t>
  </si>
  <si>
    <t>Набор для дренажа плевральной полости</t>
  </si>
  <si>
    <t>Лоток эмалированный с крышкой</t>
  </si>
  <si>
    <t>Лоток эмалированный с крышкой 25см</t>
  </si>
  <si>
    <t>Фартук для малой операций кленочный (многоразовый)</t>
  </si>
  <si>
    <t>Ножницы остроконечные</t>
  </si>
  <si>
    <t>Ножницы остроконечные прямые 100мм</t>
  </si>
  <si>
    <t>Ножницы прямые тупоконечные</t>
  </si>
  <si>
    <t>Ножницы прямые тупоконечные 170мм</t>
  </si>
  <si>
    <t>Зажим мягкий</t>
  </si>
  <si>
    <t>Хирургический медицинский иглодержатель</t>
  </si>
  <si>
    <t>Лента диаграммная рулонные 150*90*150 ТЕРМОБУМАГА</t>
  </si>
  <si>
    <t>Венофер</t>
  </si>
  <si>
    <t>раствор для инъекций 20мг/мл 5,0мл</t>
  </si>
  <si>
    <t>Лента диаграммная рулонные 150*90*150 ТЕРМОБУМАГА (КТГ)</t>
  </si>
  <si>
    <t>Лента диаграмная 80*30*12(Юкард)</t>
  </si>
  <si>
    <t>Парацетамол(эффералган)</t>
  </si>
  <si>
    <t>Стерильные повязки Siikofix IV+pad</t>
  </si>
  <si>
    <t>Стерильные повязки Siikofix IV+pad 540*540</t>
  </si>
  <si>
    <t>Мини-Спайк  фильтр канюля аспирацю для забора и инъекции лек .средств в мултидозный флоконе</t>
  </si>
  <si>
    <t>забор жидкого лекарственного средства из многодозных флаконов для использования в инъекциях;- забор жидкого лекарственного средства из многодозных флаконов для использования в инъекциях с дополнительной фильтрацией жидкости; - приготовление готовых к использованию инъекций;-  используется для приготовление цитостатических инъекций;- применимо для обычных флаконов объемом 3 - 1000 мл.</t>
  </si>
  <si>
    <t>с манжетойСофт Сеал.</t>
  </si>
  <si>
    <t>Трубка трахеостомическая Blue Line Ultra</t>
  </si>
  <si>
    <t>Но-шпа</t>
  </si>
  <si>
    <t>Оспамокс</t>
  </si>
  <si>
    <t>порошок для приготовления суспензии для приема внутрь 250мг/5мл</t>
  </si>
  <si>
    <t>Зиннат</t>
  </si>
  <si>
    <t>Бумага диаграмная 110*30*12 нар ЭКГ</t>
  </si>
  <si>
    <t>Стетоскоп акушерский деревянный</t>
  </si>
  <si>
    <t>раствор для инъекций в шприцах,2850МЕ анти-Ха/0,3мл</t>
  </si>
  <si>
    <t>Носовая кислородная магистраль(взрослая,детская,неонатальная)</t>
  </si>
  <si>
    <t>Стерильные лекарственные формы,глазные капли</t>
  </si>
  <si>
    <t>Альбуцид 30%-10мл гл.капли</t>
  </si>
  <si>
    <t>Глюкоза 10%-200мл</t>
  </si>
  <si>
    <t>Натрия гидрокарбонат 4%-200мл</t>
  </si>
  <si>
    <t>Натрия хлорид 10%- 200 мл</t>
  </si>
  <si>
    <t>Новокаин 0,5%- 200 мл</t>
  </si>
  <si>
    <t>Новокаин 2 % - 200 мл</t>
  </si>
  <si>
    <t>Раствор Рингера 400 мл</t>
  </si>
  <si>
    <t>Фурациллин 1:5000-400мл</t>
  </si>
  <si>
    <t>Нестерильные лекарственные формы</t>
  </si>
  <si>
    <t>Борная кислота 3% 10,0 спиртовый раствор</t>
  </si>
  <si>
    <t>Калия йодид 3% - 400 мл</t>
  </si>
  <si>
    <t>Кальция хлорид 5 % - 200 мл</t>
  </si>
  <si>
    <t>Краска для ВГД</t>
  </si>
  <si>
    <t>Магния сульфат 5% - 200 мл</t>
  </si>
  <si>
    <t>Перекись водорода 3% - 400 мл</t>
  </si>
  <si>
    <t>Пергидроль 33%-1000мл</t>
  </si>
  <si>
    <t>Подсолнечное масло 100 мл стер</t>
  </si>
  <si>
    <t>Уксусная кислота 0,2%-400мл</t>
  </si>
  <si>
    <t>Формалин 20% - 400 мл</t>
  </si>
  <si>
    <t>Эуфиллин ( аминофиллин ) 1,2% - 200 мл</t>
  </si>
  <si>
    <t>Каналорасширитель</t>
  </si>
  <si>
    <t>Зеркало стоматологические</t>
  </si>
  <si>
    <t>Емкость-контейнер полимерный для дезинфекции и предстерилизационной обработки медицинских изделий ЕДПО-4-01</t>
  </si>
  <si>
    <t>Средство для мытья рук хирургов,оперирующего медицинского персонала перед обработкой антисептиком.Гигиеническая обработка рук пред и после проведения медицинских манипуляций работниками медицинских организаций,лабораторий.(Дидисан-1,0литр)</t>
  </si>
  <si>
    <t>Средство для дезинфекции поверхностей в помещениях,предстерилизационной очистки и дезинфекции (в.т.ч. Совмещенных в одном процессе) мед инструментария,ИМН из различных материалов жестких и гибких эндоскопов и инструментов к ним.(Алмадез-1,0литр)</t>
  </si>
  <si>
    <t>Дез. Концентрат Аминосепт-5л</t>
  </si>
  <si>
    <t>Набор спинальный анестезии</t>
  </si>
  <si>
    <t>Стом боры шаравидный,конусовидный,оливковый,альмазный,цилиндрический,пламевидный</t>
  </si>
  <si>
    <t>Эндогель 5мл</t>
  </si>
  <si>
    <t>Эндометазон</t>
  </si>
  <si>
    <t>Окис цинка</t>
  </si>
  <si>
    <t>Ораблок 1-100000-1,8мл</t>
  </si>
  <si>
    <t>Апексдент</t>
  </si>
  <si>
    <t>Кальцевит</t>
  </si>
  <si>
    <t>Резодент</t>
  </si>
  <si>
    <t>Endofil</t>
  </si>
  <si>
    <t>AH-plus паста для пломб к/к</t>
  </si>
  <si>
    <t>Элеваторы стоматологические "от себя","на себя"</t>
  </si>
  <si>
    <t>Шприцы карпульные</t>
  </si>
  <si>
    <t>Щипцы для удаления верхных зубов</t>
  </si>
  <si>
    <t>Щипцы для удаления нижных зубов</t>
  </si>
  <si>
    <t>Гладилки стоматологические</t>
  </si>
  <si>
    <t>Зонд ректальный детский</t>
  </si>
  <si>
    <t>Изготовлено из прозрачного имплатационно-нетоксичного поливинилхлорида термопластичный материала.№6;8;10.</t>
  </si>
  <si>
    <t xml:space="preserve">Катетер внутривенный , размер 20G /1.8х45 mm/ стерильный однократного применения </t>
  </si>
  <si>
    <t>Каналонапальнитель</t>
  </si>
  <si>
    <t>Крезодент жидкость</t>
  </si>
  <si>
    <t>Крезодент паста</t>
  </si>
  <si>
    <t>Калий перманганат</t>
  </si>
  <si>
    <t>Неодекс 5мл</t>
  </si>
  <si>
    <t>Нифедипин</t>
  </si>
  <si>
    <t>Гигрометр псих.Вит-2</t>
  </si>
  <si>
    <t>2х ходовой  №12,14,16,18,20.</t>
  </si>
  <si>
    <t>USP 2/0 метрич №6 с иглой стер. HR-25</t>
  </si>
  <si>
    <t>Вата медицинская хирургическая,нестерильная,гигроскопическая в кипах 50кг</t>
  </si>
  <si>
    <t>Термометр ТС-7М1 для холодильника</t>
  </si>
  <si>
    <t>Удлинитель инфузионных насосов</t>
  </si>
  <si>
    <t>Удлинительная линия-150см</t>
  </si>
  <si>
    <t>Набор катетеризации крупных сосудов 7,5 F*20 см</t>
  </si>
  <si>
    <t>Набор эпидуральный анестезии</t>
  </si>
  <si>
    <t>Гемофузол 200 мл</t>
  </si>
  <si>
    <t>Стерофундин -500мл растор для инфузий</t>
  </si>
  <si>
    <t>Капрон  USP 2 № 3;4;5;-20м</t>
  </si>
  <si>
    <t>USP 4/0 метрич №3,0 с иглой стер. HR-20</t>
  </si>
  <si>
    <t>Синтомициновая мазь</t>
  </si>
  <si>
    <t>тюб.</t>
  </si>
  <si>
    <t>Набор для пункции плевральной полости "Плеврофикс" №2</t>
  </si>
  <si>
    <t xml:space="preserve">Инокаин-0,4%-5,0мл </t>
  </si>
  <si>
    <t>Мундштук  для алкотестера</t>
  </si>
  <si>
    <t>Мифепристон-200мг</t>
  </si>
  <si>
    <t>Сорбифер® Дурулес®</t>
  </si>
  <si>
    <t>таблетки, покрытые оболочкой (эквивалентно 100 мг Fe+2 – двухвалентного железа)</t>
  </si>
  <si>
    <t xml:space="preserve">без манжеты № 2,5;3,0.3,5;4 </t>
  </si>
  <si>
    <t>Трубка эндотрахеальная взрослая</t>
  </si>
  <si>
    <t>Трубка эндотрахеальная детская</t>
  </si>
  <si>
    <t>Прибор для измерение артериального давления с медицинским стетоскопом(детсий,неонатальный)</t>
  </si>
  <si>
    <t>Ларингоскоп рукоятка+3клинка №00,№0,№1 (взрослый,детский,неонатальный)</t>
  </si>
  <si>
    <t>Дицинон-250мг-2,0мл</t>
  </si>
  <si>
    <t>раствор для иньекций-250мг/2,0мл</t>
  </si>
  <si>
    <t>Лента диаграммная 110*20 для УЗИ</t>
  </si>
  <si>
    <t>Термобумага для аппарата отоакустической эмисии Oto Read аудиометрий (диаметр 57мм Ширина 40мм)</t>
  </si>
  <si>
    <t>Термобумага чековая для КЩС аппарата EPOC (диаметр 55мм ширина 26мм)</t>
  </si>
  <si>
    <t>Дезинфицирующие сальфетки для оброботки датчиков УЗИ</t>
  </si>
  <si>
    <t>Ушные вкладышей-красный</t>
  </si>
  <si>
    <t>Ушные вкладышей-жельтый</t>
  </si>
  <si>
    <t>Насадка к зонду для аппарата отоакустической эмиссии Oto Read</t>
  </si>
  <si>
    <t>Тельмистан</t>
  </si>
  <si>
    <t>марганцовокислый калий,калиевая соль марганцовой кислоты</t>
  </si>
  <si>
    <t>таблетка покрытых оболочой по 10мг</t>
  </si>
  <si>
    <t>Синекод 1,5мг/ 100мл сироп</t>
  </si>
  <si>
    <t>Секразол сироп 15мг/5мл 100мл сироп</t>
  </si>
  <si>
    <t>Электронный 2-фазный молокоотсос</t>
  </si>
  <si>
    <t>Электронный 2-фазный молокоотсос (удобный,тихий,эффективный)Автомотически имитирует естественный ритм сосания ребенкам материнской груди.С сетевым и батарейным питанием (сетевой адаптер прилагается)</t>
  </si>
  <si>
    <t xml:space="preserve">Лозартан </t>
  </si>
  <si>
    <t>раствор для иньекци 0,025% 1мл №10</t>
  </si>
  <si>
    <t xml:space="preserve">   Респиратор фильтрующий многоразовый  FFP3  R D </t>
  </si>
  <si>
    <t xml:space="preserve">  Респиратор фильтрующий многоразовый , класс защиты FFP3 RD </t>
  </si>
  <si>
    <t>Антиген кардиолепиновый 10амп(по 2,0мл), раствор холин-хлорид 2фл(по 5,0мл)или 1фл(10мл)</t>
  </si>
  <si>
    <t>Набор реагента для опред.концентрации гемоглобина в крови унифицированным гемоглобинцианидным м-дом</t>
  </si>
  <si>
    <t>Калий , ручной метод</t>
  </si>
  <si>
    <t>Компонент  реакции связывания комплемента</t>
  </si>
  <si>
    <t xml:space="preserve">Наконечники одноразовые на 200мкл№1000
</t>
  </si>
  <si>
    <t>Натрий,ручной метод</t>
  </si>
  <si>
    <t>Общий белок (биуретовым методом)</t>
  </si>
  <si>
    <t xml:space="preserve">Предметное стекло </t>
  </si>
  <si>
    <t>Предметное стекло со шлифованными краями 26*76*1 мм, 72 шт в упаковке</t>
  </si>
  <si>
    <t xml:space="preserve">Пробирка центрифужная </t>
  </si>
  <si>
    <t>Пробирка биохимическая</t>
  </si>
  <si>
    <t>Термобумага для принтера анализатора ЕРОС</t>
  </si>
  <si>
    <t>Штатив для пробирок на 50 мл на 10 гнезд</t>
  </si>
  <si>
    <t>Ерш для мытя пробирок</t>
  </si>
  <si>
    <t xml:space="preserve">Секундомер </t>
  </si>
  <si>
    <t>Груша резиновая лабораторные</t>
  </si>
  <si>
    <t>Груша резиновая лабораторные №1</t>
  </si>
  <si>
    <t>Магнитная мешалка</t>
  </si>
  <si>
    <t>Бруцелезный диагностикум</t>
  </si>
  <si>
    <t>Антиген жидкий для РА 15мл №4</t>
  </si>
  <si>
    <t>уп.</t>
  </si>
  <si>
    <t>Спиртовка лабараторная</t>
  </si>
  <si>
    <t>Карандаш по стеклу,красный</t>
  </si>
  <si>
    <t>Пипетка стеклянная-0,1;0,2;1,0;2,0;5,0;10,0,</t>
  </si>
  <si>
    <t>*С*-реактивный  белок №250</t>
  </si>
  <si>
    <t>Термобумага для принтера анализатора</t>
  </si>
  <si>
    <t>Стакан мерный,250 мл</t>
  </si>
  <si>
    <t>Стакан мерный,400 мл</t>
  </si>
  <si>
    <t>Стакан мерный,50 мл</t>
  </si>
  <si>
    <t>Калий железосинеродистый</t>
  </si>
  <si>
    <t>Прибор для измерения артериального давления и частоты пульса автоматический с адаптером в комплекте манжета взрослый</t>
  </si>
  <si>
    <t>Сумка патранажная</t>
  </si>
  <si>
    <t>Весы медицинские напольные</t>
  </si>
  <si>
    <t>Весы электронные настольные</t>
  </si>
  <si>
    <t xml:space="preserve">ВМ-20М для Принцип действия весов - уравновешивание силы тяжести (массы) взвешиваемого ребенка массой гирь коромысла весов. Корпус и лоток весов вьшолнен из пластмасс. Рычажная система защищена от прямых воздействий окружающей среды.новорожденных </t>
  </si>
  <si>
    <t>Емкость-контейнер полимерный для дезинфекции и предстерилизационной обработки медицинских изделий ЕДПО-1-01</t>
  </si>
  <si>
    <t>Емкость-контейнер полимерный для дезинфекции и предстерилизационной обработки медицинских изделий ЕДПО-3-01</t>
  </si>
  <si>
    <t>Емкость-контейнер полимерный для дезинфекции и предстерилизационной обработки медицинских изделий ЕДПО-5-01</t>
  </si>
  <si>
    <t>Емкость-контейнер полимерный для дезинфекции и предстерилизационной обработки медицинских изделий ЕДПО-10-01</t>
  </si>
  <si>
    <t>Термокантейнер для вакцины ТМ 20</t>
  </si>
  <si>
    <t>Термокантейнер для вакцины ТМ 80</t>
  </si>
  <si>
    <t>Контейнер пласиковый ,для  безопасной утилизации  меицинских отходов (для отходов вакцин)</t>
  </si>
  <si>
    <t>Размер 7х14</t>
  </si>
  <si>
    <t>Размер 7*14</t>
  </si>
  <si>
    <t>Бикс медицинский стерилизационный КСКФ-18 с фильтром</t>
  </si>
  <si>
    <t>Масса загрузки ;18кг,объем;18 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</si>
  <si>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Ортопедические операционные столы</t>
  </si>
  <si>
    <t xml:space="preserve">флакон </t>
  </si>
  <si>
    <t>Стопдиар-220мг/5мл 90мл</t>
  </si>
  <si>
    <t>раствор для инфузий 0,9%-100мл</t>
  </si>
  <si>
    <t>Артоксан(Теноксикам)</t>
  </si>
  <si>
    <t>Гептрал 500мг 5мл(Адеметионин)</t>
  </si>
  <si>
    <t>Толкимадо (Мидокалм)</t>
  </si>
  <si>
    <t>Кавинтон(винпоцетин)</t>
  </si>
  <si>
    <t>раствор для иньекций -10мг-2мл</t>
  </si>
  <si>
    <t>Мексидол(Этилметилгидроксипиридина сукцинат)</t>
  </si>
  <si>
    <t>порошок для приготовления раствора для иньекций  в комплекте с растворителем 2 мл №3-20мг</t>
  </si>
  <si>
    <t>Рипронат 10% 5мл(Милдронат)</t>
  </si>
  <si>
    <t>Роноцит раствор для иньекций 1000мг/4мл(Цитиколин )</t>
  </si>
  <si>
    <t>Невралон (Милгамма)</t>
  </si>
  <si>
    <t>раствор для иньекций-1,0мл Комплекс витаминов В1,В6,В12.</t>
  </si>
  <si>
    <t>Флоксимед-0,3%-5,0мл</t>
  </si>
  <si>
    <t>стерилные  глазные каплы 0,3%-5,0мл</t>
  </si>
  <si>
    <t>суспензия для приема внутрь 120мл 20%</t>
  </si>
  <si>
    <t>Диоксидин 10мг/10мл</t>
  </si>
  <si>
    <t xml:space="preserve"> раствор 10мг/10мл для внутриполостного и наружного приема</t>
  </si>
  <si>
    <t>комбинированные препараты, содержащие гидроокись алюминия, гидроокись магния.Суспензия для приема внутрь</t>
  </si>
  <si>
    <t>таблетки покрытые оболочкой 0,5г  №10</t>
  </si>
  <si>
    <t>суспензия для приема внутрь 50 мл</t>
  </si>
  <si>
    <t>натрия хлорид,калия хлорид,натрия ацетат.</t>
  </si>
  <si>
    <t>сироп для приема внутрь 120мл</t>
  </si>
  <si>
    <t>таблетки для приема внутрь 2,5мг</t>
  </si>
  <si>
    <t>мазь для наружного применение 25г</t>
  </si>
  <si>
    <t>представляет собой бесцветную, маслянистую, прозрачную, нефлуоресцирующую жидкость без запаха и вкуса, не содержащую органических примесей, которую получают глубокой сернокислотной очисткой нефтяного дистиллята.</t>
  </si>
  <si>
    <t>таблетка покрытой оболочкой 0,02г №50</t>
  </si>
  <si>
    <t>капли для перорального применения по 20мл</t>
  </si>
  <si>
    <t>Виферон-1 150000МЕ</t>
  </si>
  <si>
    <t xml:space="preserve"> ректальные супозитории 150000МЕ</t>
  </si>
  <si>
    <t>раствор для инъекций 5,0 №5</t>
  </si>
  <si>
    <t>раствор для наружного применение 3% 100 мл</t>
  </si>
  <si>
    <t>порошок лиофилизированный для приготовления раствора для в/м и в/в введения в комплекте с растворителем</t>
  </si>
  <si>
    <t>Йод,чда</t>
  </si>
  <si>
    <t>капли глазные-0,5%-15мл</t>
  </si>
  <si>
    <t>таблетки покрытых оболочках-50мг</t>
  </si>
  <si>
    <t>таблетка покрытой оболочкой 50 мг</t>
  </si>
  <si>
    <t>суппозиторий ректальный 80мг</t>
  </si>
  <si>
    <t>раствор для инфзии 1,5%-400мл</t>
  </si>
  <si>
    <t xml:space="preserve"> сироп для приема внутрь-1,5мг/100мл</t>
  </si>
  <si>
    <t>раствор для иньекции 10% 5мл</t>
  </si>
  <si>
    <t>раствор для иньекций 1000мг/4мл</t>
  </si>
  <si>
    <t xml:space="preserve"> сироп для приема внутрь 15мг/5мл 100мл </t>
  </si>
  <si>
    <t>мазь наружный 10%-25г</t>
  </si>
  <si>
    <t>ISO изотонический раствор для инфузий 500мл п/э флакон</t>
  </si>
  <si>
    <t>суспензия для приема внутрь 220мг/5мл 90мл</t>
  </si>
  <si>
    <t>сульфацил натрия(Альбуцид)капли глаз 30%-10мл</t>
  </si>
  <si>
    <t>таблеки для приема внутрь-80/12,5мг №28</t>
  </si>
  <si>
    <t>таблетка для приема внутрь 5мг</t>
  </si>
  <si>
    <t>гель наружный по 50 г</t>
  </si>
  <si>
    <t>таблетки для приема внутрь 100 мг</t>
  </si>
  <si>
    <t>таблетки для приема внутрь 50 мг</t>
  </si>
  <si>
    <t>натрия хлорид,Натрия гидрокарбонат,Калия хлорид,</t>
  </si>
  <si>
    <t>таблетка для приема внутрь 0,05г</t>
  </si>
  <si>
    <t>таблетка для приготовления раствора для местного и наружного применение 20мг</t>
  </si>
  <si>
    <t>капли для приема внутрь-100мл</t>
  </si>
  <si>
    <t>таблетки для приема внутрь 25 мг</t>
  </si>
  <si>
    <t>таблетка для приема внутрь- 200мг</t>
  </si>
  <si>
    <t>крем для наружного применение-5% 35 г</t>
  </si>
  <si>
    <t>таблетка для приема внутрь-80мг</t>
  </si>
  <si>
    <t xml:space="preserve"> раствор для иньекций-200мкг/мл-1мл</t>
  </si>
  <si>
    <t>таблетка для приема внутрь-0,2 мг</t>
  </si>
  <si>
    <t xml:space="preserve"> L3г.№10 пакет саше</t>
  </si>
  <si>
    <t>раствор для местного применение 25,0 мл</t>
  </si>
  <si>
    <t>сироп для приема внутрь 90мл</t>
  </si>
  <si>
    <t>линимент для местного применение-10% 25 г</t>
  </si>
  <si>
    <t>раствор для иньекций-64ЕД</t>
  </si>
  <si>
    <t>таблетки для приема внутрь-100 мг №50</t>
  </si>
  <si>
    <t>таблетка покрытые оболочкой 100мг</t>
  </si>
  <si>
    <t>повидон,натрия хлорид,калия хлорид,кальция хлорид,магния хлорид,натрия гидрокарбонат</t>
  </si>
  <si>
    <t>сироп для приема внутрь 50мг/5мл 100мл</t>
  </si>
  <si>
    <t>оксибупрокаин раствор 0,4%-5,0мл</t>
  </si>
  <si>
    <t>для местного применение-10% 50мл</t>
  </si>
  <si>
    <t>таблетки покрытые оболочкой</t>
  </si>
  <si>
    <t>капли для глаза,носа и ушей</t>
  </si>
  <si>
    <t xml:space="preserve">Грелка резиновая типа Б </t>
  </si>
  <si>
    <t>Грелка резиновая типа Б  предназначена для промываний и спринцеваний (грелка с комплектующими деталами.В комплект входят трубка и наконечники)Вместимость грелок Б1,Б2,Б3-1,2,3 литр соответственно</t>
  </si>
  <si>
    <t>средство должно представлять собой  прозрачной жидкость содержанием ЧАС-смесь кокобензилдиметиламмоний,дидецилдиметиламмоний хлориды-не менее 15%(суммарно) N,N-бис-(3-аминопропил)додециламин-не более 12%.Средство должно обладать моющими и дезодорирующими свойствами,не вызывать коррозию.Флакон объемом не менее 1,0л.</t>
  </si>
  <si>
    <t>антисептическое средство на основе 0,3% дидецилдиметиламмоний хлорида, 20% этилового спирта, функциональных добавок по уходу за кожей рук. Флакон полимерный 0,3л с дозатором</t>
  </si>
  <si>
    <t>раствор для обработки датчика 100мл</t>
  </si>
  <si>
    <t>влажные дезинфицирующие сальфетки предназначены для очистки и дезинфекции датчиков ультразвуковых аппаратов</t>
  </si>
  <si>
    <t xml:space="preserve">состав:0,5% дидецилдиметиламмония хлорид,функциональные добавки.Водородный показатель (pH) 10%водного раствора средства 5,0-8,5.Средство обладает бактерицидным, в том числе в отношении микобактерий туберкулеза,кишечной палочки и сальмонеллы, а также возбудителей внутрибольничных инфекций включая метициллен-резистентный стафилококк ванкомицин-резистентный энтерококк,синегнойную палочку.Флакон объемом не меннее 1,0л </t>
  </si>
  <si>
    <t>для оперативного определения концентраций рабочих растворов хлорсодержащих таблетированных средств  №100</t>
  </si>
  <si>
    <t>действующие вещества: N,N-бис(3-аминопропил)додециламин 10 %, Алкилдиметилбензиламмоний хлорид (АДБАХ) + дидецилдиметиламмоний хлорид 9 %, Полигексаметиленгуанидин гидрохлорид (ПГМГ) 3 %</t>
  </si>
  <si>
    <t>локтевой дозатор настенный металический Дозатор предназначен для дозирования дезинфектанта или моющего средства с помощью "локтевого рычага". Изготовлен из коррозионностойкого металла.</t>
  </si>
  <si>
    <t>Вазелин-50,0</t>
  </si>
  <si>
    <t>Раствор Трисоли 400мл</t>
  </si>
  <si>
    <t xml:space="preserve">                                                                                                                                                                                     Укладка для патронажной сумки: Туалетное мыло-160 гр,   Антисептик для обработки рук-30 мл,Лейкопластырь -1х500,Медицинские ножницы-140 мм,Корнцанг-150,3 мм,    Пинцет-150 мм,Бинт эластичный медицинский-0,6х120,Весы бытовые дл измерения массы тела ребенка-25 кг, Термометр для измерения температуры тела-Электр,Тонометр с фонендоскопом-45х10.5 см, Двухсторонняя фольга при ожогах и обморожениях-40х100 см,      Стетоскоп для выслушивания определения сердце биения плода-Деревянный,  Тетрациклин  мазь глазная-1% 3 г,  Свечи эффералган жаропонижающие-Уп (10шт),    Пеленка для взвешивания новорожденного ребенка-100 см х 100 см,    Трусики кенгуру для взвешивания детей грудного возраста русики кенгуры из плащевой ткани синего цвета, обработаны эластичной лентой, пояс обработан чистовым швом-До 5 лет,  Перцовый перфорированный-7х10 см, Ватные палочки-Уп (100шт), Спирт-70%, 50 мл. Длина-36 см,Высота-28 см,Ширина- 8 см,У сумки имеется 1 отделение, и один карман на всю длину, ремень для ношения сумки на плече. Сумка выполнена из непромокаемого и хорошо моющегося армированного материала Оксфорд нейлон. Цвет синий.   
           Сумка выполнена из непромокаемого и хорошо моющегося армированного материала Оксфорд нейлон.                     Цвет синий
Трусики кенгуры из плащевой ткани синего цвета, обработаны эластичной лентой, пояс обработан чистовым швом-
Хлопчатобумажная, размером 100 см на 100 см-</t>
  </si>
  <si>
    <t xml:space="preserve">Викрил фиолетовыйМ 0 (4/0)75см игла колющаяSH-2Plus,20мм. 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1,5, условный размер  4/0.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- 4310.Тело иглы имеет квадратную форму для придания большей устойчивости в иглодержателе. Игла колющая, кончик иглы уплощен для лучшего разделения тканей, 1/2  окружности, 20 мм длиной. Диаметр тела иглы 0,4572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</si>
  <si>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2, условный размер  3/0.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Игла колющая, кончик иглы уплощен для лучшего разделения тканей, 1/2  окружности, 20 мм длиной. Диаметр тела иглы 0,5588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</si>
  <si>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Викрил фиолетовый M2 (3/0) 75см игла колющая SH-2 Plu W9114</t>
  </si>
  <si>
    <t>Викрил фиолетовый M1.5 (4/0) 75 см игла колющая SH-2 Plus W9113</t>
  </si>
  <si>
    <t>Викрил фиолетовый M3 (2/0) 75см игла колющая SH-Plus W9121</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</si>
  <si>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3, условный размер  2/0.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Игла колющая, кончик иглы уплощен для лучшего разделения тканей, 1/2  окружности, 26 мм длиной. Диаметр тела иглы 0,6604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</si>
  <si>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Викрил фиолетовый М3.5 (0) 75см игла колющая CTX</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</si>
  <si>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3,5, условный размер 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усиленная, 1/2  окружности, 48 мм длиной. Диаметр тела иглы 1,016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</si>
  <si>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Викрил фиолетовый М5 (2) 75см игла колющая CTX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</si>
  <si>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5, условный размер 2.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усиленная, 1/2  окружности, 48 мм длиной. Диаметр тела иглы 1,016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</si>
  <si>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Нить стерильная хирургическая, синтетическая, нерассасывающаяся, монофиламентная, изготовленная из  изотактического кристаллического стереоизомера полипропилена - синтетического линейного полиолефина. Нить  окрашена в контрастный  цвет для улучшения визуализации в ране.  (Метрический размер 3, условный размер    2/0. Длина нити  90 см. Две иглы ) , (Метрический размер 2, условный размер    3/0. Длина нити  90 см), ( Метрический размер 1,5, условный размер 4/0. Длина нити  90 см. Две иглы)  Иглы изготовлены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Марка стали - 4310. Иглы имеют конструкцию, увеличивающую надежность их фиксации в иглодержателе  за счет насечек в месте захвата.  Иглы колющие, 1/2  окружности, 26 мм длиной. Диаметр тела иглы 0,6604 мм.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пластиковом лотке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 месте крепления к игле нить имеет изгиб с памятью формы, направленный в противоположную сторону от острия иглы, что обеспечивает лучшую визуализацию в операционном поле и препятствует запутыванию нити. Лоток снабжен отклоняющимся пластиковым лепестком, который позволяет позиционировать иглу на нужную глубину в браншах иглодержателя в одно движение.  Групповая упаковка (коробка) содержит 36 штук, герметична (полиэтилен),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</si>
  <si>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тест полосы ABK Kare multi №25</t>
  </si>
  <si>
    <t>тест полоски ABK Kare multi  №50 на каждые 10упаковок тест полосок+глюкометр электрохимический без кодирования+контрольный раствор глюкозы</t>
  </si>
  <si>
    <t xml:space="preserve">Катетер (2-просветный)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проксимальная - 70-115 мл/мин, дистальная - 70-115 мл/мин.
Проводник (прямой; J-образный):
0.032” x 60см. 
Интродьюсерная игла: 18G; 67 мм. Наименование комплектующих: 
1. Катетер центральный венозный Harsoria полиуретановый рентгеноконтрастный с инъекционными колпачками, размером: 8 Fr (14Ga/14Ga); длиной: 20 см; диаметр 2.6 мм.
2. Проводник нитиноловый с толкателем
3. Скальпель 11''
4. Сосудистый дилататор - 2 шт
5. Y-образная интродьюсерная игла 
6. Шприц 5 мл
7. Зажим - 2 шт
8. Запорный кран
9. Шовный материал "Мерсилк" с хирургической полуизогнутой иглой
10. Салфетка хирургическая
11.Салфетка марлевая - 5 шт. 
Область применения, назначение: ЛПУ. Обеспечение долгосрочного сосудистого доступа с целью  долгосрочной инфузионной терапии, парентерального питания, непрерывного или периодического контроля центрального венозного давления, инфузии  веществ с высокой осмолярностью и/или с раздражающим действием, инфузии и/или взятия крови у пациентов с  ограниченным периферическим венозным доступом.  </t>
  </si>
  <si>
    <t xml:space="preserve">Катетер (2- 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проксимальная - 15-30 мл/мин, дистальная - 35-65 мл/мин,
медиальный – 15-30 мл/мин.
Проводник (прямой; J-образный):
0.80 x 60 см, 
Интродьюсерная игла: 18G длиной  67мм. Наименование комплектующих:
1. Катетер центральный венозный Harsoria полиуретановый рентгеноконтрастный с инъекционными колпачками, размером:  7Fr; (16Ga/18Ga/18Ga) длиной: 20см; диаметр 2.30 мм.
2. Проводник нитиноловый с толкателем
3. Скальпель 11''
4. Сосудистый дилататор - 2 шт
5. Y-образная интродьюсерная игла 
6. Шприц 5 мл
7. Зажим - 2 шт
8. Запорный кран
9. Шовный материал "Мерсилк" с хирургической полуизогнутой иглой
10. Салфетка хирургическая
11.Салфетка марлевая - 5 шт
Область применения, назначение: ЛПУ. Обеспечение долгосрочного сосудистого доступа с целью  долгосрочной инфузионной терапии, парентерального питания, непрерывного или периодического контроля центрального венозного давления, инфузии  веществ с высокой осмолярностью и/или с раздражающим действием, инфузии и/или взятия крови у пациентов с  ограниченным периферическим венозным доступом. 
</t>
  </si>
  <si>
    <t>Катетер (1- 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дистальная - 75-120 мл/мин.
Проводник (прямой; J-образный):
0.80 х 60 см 
Интродьюсерная игла: 18G; Наименование комплектующих:
1. Катетер центральный венозный Harsoria полиуретановый рентгеноконтрастный с инъекционными колпачками, размером:  14Ga: длина 20см;  диаметр: 2.0 мм.
2. Проводник нитиноловый с толкателем
3. Скальпель 11''
4. Сосудистый дилататор - 2 шт
5. Y-образная интродьюсерная игла 
6. Шприц 5 мл
7. Зажим - 2 шт
8. Запорный кран
9. Шовный материал "Мерсилк" с хирургической полуизогнутой иглой
10. Салфетка хирургическая
11.Салфетка марлевая - 5 шт. Область применения, назначение: ЛПУ. Обеспечение долгосрочного сосудистого доступа с целью  долгосрочной инфузионной терапии, парентерального питания, непрерывного или периодического контроля центрального венозного давления, инфузии  веществ с высокой осмолярностью и/или с раздражающим действием, инфузии и/или взятия крови у пациентов с  ограниченным периферическим венозным доступом.</t>
  </si>
  <si>
    <t>Условия поставки (в соответствии с ИНКОТЕРМС 2010</t>
  </si>
  <si>
    <t>Срок поставки товаров</t>
  </si>
  <si>
    <t>Место поставки товаров</t>
  </si>
  <si>
    <t xml:space="preserve">DDP пункт назначения </t>
  </si>
  <si>
    <t xml:space="preserve">                                    Директор  КГП на ПХВ "Индерской РБ"</t>
  </si>
  <si>
    <t xml:space="preserve">                                     _________________А.Х.Доспаева</t>
  </si>
  <si>
    <t xml:space="preserve">                                     "_____"   "____________" 2023г</t>
  </si>
  <si>
    <t xml:space="preserve">по заявке заказчика в течение 5-и дней </t>
  </si>
  <si>
    <r>
      <t>Наибольший предел взвешивания (НПВ), (кг) - 200</t>
    </r>
    <r>
      <rPr>
        <sz val="10"/>
        <color theme="1"/>
        <rFont val="Calibri"/>
        <family val="2"/>
        <charset val="204"/>
        <scheme val="minor"/>
      </rPr>
      <t xml:space="preserve"> Наимениший предел взвешивания (НмПВ), (кг) - 0,4 Дискретность (d), (г) - 20/50 Размеры платформы, (мм) - 510x400 Автономное питание - до 56 часов Интерфейс связи (RS232) - есть Масса весов, кг (брутто/нетто) - 14,4 / 13</t>
    </r>
  </si>
  <si>
    <r>
      <t>Набор реанимационный для оказания скорой медицинской помощи НРСП-«МЕДПЛАНТ» базируется на многоразовом автоклавируемом дыхательном комплекте КД-МП-В</t>
    </r>
    <r>
      <rPr>
        <sz val="10"/>
        <color theme="1"/>
        <rFont val="Times New Roman"/>
        <family val="1"/>
        <charset val="204"/>
      </rPr>
      <t> (включающем в себя дыхательный мешок </t>
    </r>
    <r>
      <rPr>
        <b/>
        <i/>
        <sz val="10"/>
        <color theme="1"/>
        <rFont val="Times New Roman"/>
        <family val="1"/>
        <charset val="204"/>
      </rPr>
      <t>(типа "Амбу")</t>
    </r>
    <r>
      <rPr>
        <sz val="10"/>
        <color theme="1"/>
        <rFont val="Times New Roman"/>
        <family val="1"/>
        <charset val="204"/>
      </rPr>
      <t> с двумя масками) и мощном механическом аспираторе </t>
    </r>
    <r>
      <rPr>
        <sz val="10"/>
        <color rgb="FF000000"/>
        <rFont val="Times New Roman"/>
        <family val="1"/>
        <charset val="204"/>
      </rPr>
      <t>АМ-МП-1</t>
    </r>
    <r>
      <rPr>
        <sz val="10"/>
        <color theme="1"/>
        <rFont val="Times New Roman"/>
        <family val="1"/>
        <charset val="204"/>
      </rPr>
      <t>. Входящие в состав набора изделия позволяют оказывать профессиональную неотложную реанимационную помощь на выездах и в стационарах.</t>
    </r>
  </si>
  <si>
    <t xml:space="preserve">Дозировка, форма выпуска, размер МИ </t>
  </si>
  <si>
    <t xml:space="preserve">Международное  непатентованное название (МНН) , наименование МИ </t>
  </si>
  <si>
    <t>Цена (в тенге) за 1 единицу (флакон,таблетку,капсулу,штуку)</t>
  </si>
  <si>
    <t xml:space="preserve">№ лота </t>
  </si>
  <si>
    <t xml:space="preserve">аптечный склад  КГП на ПХВ "Индерской ЦРБ"  Управления здравоохранения Атырауской области, находящиеся по адресу: Индерский район, п.Индерборск,переулок Ондасынова 3 , 2-ой этаж больницы  
</t>
  </si>
  <si>
    <t>Приложение 1 к тендерной документации</t>
  </si>
  <si>
    <t xml:space="preserve">Валсартан +Сакубитрим </t>
  </si>
  <si>
    <t xml:space="preserve">для биохимического анализатора </t>
  </si>
  <si>
    <t xml:space="preserve">Аланинаминотрансфераза (Alanine Aminotransferase) - ALT </t>
  </si>
  <si>
    <t xml:space="preserve">Аспартатаминотрансфераза (Aspartate Aminotransferase) - AST </t>
  </si>
  <si>
    <t>Щелочная фосфатаза (Alkanine Phosphatase) -ALP</t>
  </si>
  <si>
    <t>Гамма-глутамилтрансфераза (Gamma-Glutamyl Transferase) - GGT</t>
  </si>
  <si>
    <t>Общий белок (Total Protein) - TP</t>
  </si>
  <si>
    <t>Альбумин (Albumin) - ALB</t>
  </si>
  <si>
    <t>Общий билирубин (Total Bilirubin) –TB</t>
  </si>
  <si>
    <t>Прямой билирубин (Direct Bilidubin) - DB</t>
  </si>
  <si>
    <t>Глюкоза -оксидаза (Glucose- Oxidase) - GLU-OX</t>
  </si>
  <si>
    <t>Мочевина (Urea) - UREA</t>
  </si>
  <si>
    <t>Креатинин энзиматический (Creatinine-Enzime) - CRE-E</t>
  </si>
  <si>
    <t>Общий холестерин (Total Cholesterol)- TC</t>
  </si>
  <si>
    <t>Триглицериды (Triglycerides) - TG</t>
  </si>
  <si>
    <t>Холестерин липопротеинов высокой плотности (High Density Lipoprotein-Cholesterol) - HDL-C</t>
  </si>
  <si>
    <t>Холестерин липопротеинов низкой плотности(Low Density Lipoprotein-Cholesterol)-LDL-C</t>
  </si>
  <si>
    <t>Амилаза (Amylase) - AMY</t>
  </si>
  <si>
    <t>Железо (FERUM) - Fe</t>
  </si>
  <si>
    <t>Общая железо-связывающая способность (Total iron binding capacity) - TIBC</t>
  </si>
  <si>
    <t xml:space="preserve">Сыворотка для клинико-химической калибровки Clinical Chemical Calibration Serum </t>
  </si>
  <si>
    <t>Сыворотка для клинико-химического контроля качества Уровень 1 Clinical chemical quality control serum (Level 1)</t>
  </si>
  <si>
    <t>Сыворотка для клинико-химического контроля качества Уровень 2 Clinical chemical quality control serum (Level 2)</t>
  </si>
  <si>
    <t>Сыворотка для контроля липидов Уровень 1 Lipid control serum (Level1)</t>
  </si>
  <si>
    <t xml:space="preserve">Сыворотка для контроля липидов Уровень 2 Lipid control serum (Level2) </t>
  </si>
  <si>
    <t>Антибактериальный безфосфорный детергент
(CS-Anti-Bacterial Phosphor-Free Detergent)</t>
  </si>
  <si>
    <t>Щелочной детергент (CS-Alkaline Detergent)</t>
  </si>
  <si>
    <t>Для  гематологический анализатор</t>
  </si>
  <si>
    <t xml:space="preserve">BF-FDTI Лизирующий реагент BF-FDTI Lyse </t>
  </si>
  <si>
    <t>BF-FBH Лизирующий реагент BF-FBH Lyse</t>
  </si>
  <si>
    <t xml:space="preserve">BF-FDOI Лизирующий реагент BF-FDOI Lyse </t>
  </si>
  <si>
    <t>BF-5D Дилюент BF-5D Diluent</t>
  </si>
  <si>
    <t>Очищающий реагент I для пробоотборника Probe cleanser I</t>
  </si>
  <si>
    <t>Контрольный материал для автоматического гематологического анализатора (5-part) уровень 1</t>
  </si>
  <si>
    <t>Контрольный материал для автоматического гематологического анализатора (5-part) уровень 2</t>
  </si>
  <si>
    <t>Контрольный материал для автоматического гематологического анализатора (5-part) уровень 3</t>
  </si>
  <si>
    <t>Кюветы реакционные для ТS4000(700шт/уп)</t>
  </si>
  <si>
    <t>Шарики для фиксации времени образования сгустка (1600шт/уп)</t>
  </si>
  <si>
    <t>Плазма-калибратор 1 х 1 мл</t>
  </si>
  <si>
    <t>Контроль 2: 1 х 1мл</t>
  </si>
  <si>
    <t>Контроль 1 : 1 х 1 мл</t>
  </si>
  <si>
    <t>Набор реагентов для определения содержания фибриногена Тромбиновый реагент (для реагента фибриногена) 6х2мл + плазма для определения фибриногена 1х1мл + Буфер имидазоловый 2х75мл</t>
  </si>
  <si>
    <t>Набор реагентов для определения Тромбинового времени 5 х 2 мл</t>
  </si>
  <si>
    <t>Набор реагентов для определения Активированного Частичного Тромбопластинового Времени АЧТВ 5х2мл + Кальция хлорид CaCl 5х2мл;</t>
  </si>
  <si>
    <t>Набор реагентов для определения Протромбинового Времени 5 х 2 мл</t>
  </si>
  <si>
    <t xml:space="preserve">Набор реагентов Кальция хлорид 10х2мл </t>
  </si>
  <si>
    <t xml:space="preserve">Назначение Емкость для измерения свертываемости крови 
Материал изготовления Пластик
Вес кюветы 2,94 г
Вид кювет Соединены по 4 штуки
Размеры блока кювет
(выс *  длина * ширина) 30 * 65 * 16 мм
Линейные размеры ячейки кюветы
(длина * ширина) 12 *12 мм
Количество штук в упаковке 700
Срок годности Не ограничен
</t>
  </si>
  <si>
    <t xml:space="preserve">Назначение Используются для определения свертываемости крови в анализаторе
Материал изготовления Металл
Вес шарика 55 мг
Размер шарика (диаметр) 0,24 см
Количество шт в уп. 1600
Срок работы 5 лет
</t>
  </si>
  <si>
    <t>Набор предназначен для калибровки испытаний свертывания крови на системе коагуляции.
Материал получен из человеческой плазмы, содержащей антикоагулянт
цитрата натрия (0,4%). 
Реагент также содержит стабилизаторы и буферы, добавленные перед лиофилизацией (&lt;1,0%)
Открытый реагент стабилен в течений 8 часов при температуре + 2 до + 8.
Фасовка: 
 Набор 1x1мл</t>
  </si>
  <si>
    <t xml:space="preserve">Материал получен из человеческой плазмы,  антикоагулянта цитрата натрия (0,4%)
Стабилизаторы и буферы с  лиофилизацией (&lt;1,0%)
Отметка на упаковке о дате изготовления, условия хранения указаны на этикетке. Фасовка: 
Набор -1х1мл
</t>
  </si>
  <si>
    <t xml:space="preserve">● Материал получен из человеческой плазмы,  антикоагулянта цитрата натрия (0,4%)
● Стабилизаторы и буферы с  лиофилизацией (&lt;1,0%)
● Отметка на упаковке о дате изготовления, условия хранения указаны на этикетке.
● Фасовка: 
Набор -1х1мл
</t>
  </si>
  <si>
    <t xml:space="preserve">
Набор реагентов предназначен для количественного определения содержания фибриногена в плазме
Тромбин реагент (для определения фибриногена) 6×2.0 мл
Референсная плазма (для определения фибриногена) 1×1.0мл
Раствор имидазолового буфера (IBS) 2×75.0мл
Открытый реагент стабилен в течений 30 дней при температуре + 2 до + 8.
Количество определений: 240
</t>
  </si>
  <si>
    <t xml:space="preserve">• Тромбин реагент содержит:
• жидкий стандартизованный бычий 
• тромбин, бычий альбумин,
•  буферы и стабилизаторы.
Открытый реагент стабилен в течении 30 дней при температуре + 2 до + 8.
Количество определений: 100
Фасовка: 
Набор - 5x2мл
</t>
  </si>
  <si>
    <t>Реагент предназначен для определения активированного частичного промбопластинового времени, а также для проведения других коагулологических тестов с использованием активатора эллаговая кислота.
• АЧТВ реагент: 0,1 мл эллаговой кислоты, буферы, 
• соли и стабилизаторы.
• Кальция хлорид (0,025М) не входит в состав набора и приобретается отдельно.
Открытый реагент стабилен в течение 30 дней при температуре + 2 до + 8.
Количество определений: 200
Фасовка:
 Набор - 5x2ml</t>
  </si>
  <si>
    <t>• Набор предназначен для определения протромбинового времени (ПТВ) и анализа для факторов II, V, VII, и Х для калибровки испытаний свертывания крови на системе коагуляции
• рекомбинантный человеческий тромбопластин (&lt;1мкг/мл), 
• фосфолипиды, 
• кальция хлорид, 
• буферы, 
• соли и стабилизаторы 
Открытый реагент стабилен в течений 30 дней при температуре + 2 до + 8.
Количество определений: 100
Фасовка: 5х2мл</t>
  </si>
  <si>
    <t xml:space="preserve">• Реагент предназначен для использования совместно с набором реагентов для определения АЧТВ в системе свертывания крови.
•  Кальция хлорид (CaCl2) 0.025M
• Кальция хлорид (0.025 M): 0,025М раствор хлорида кальция, 0,1% азида натрия и стабилизаторы. 
Открытый реагент стабилен в течений 30 дней при температуре + 2 до + 8.
Фасовка: 10×2.0 мл
Количество определений: 400
</t>
  </si>
  <si>
    <t>Алмагель 170</t>
  </si>
  <si>
    <t xml:space="preserve">Юперио  50 мг   </t>
  </si>
  <si>
    <t>Тест полосы для определения холестерина в крови + Аппарат ABK Care Multi</t>
  </si>
  <si>
    <t>Непневматическая противошоковая одежда-NASG</t>
  </si>
  <si>
    <t>Непневматическая противошоковая одежда-NASG состаит из 6 шарных неопреновых сегментов и застежок-липучек.Первые 3 сегмента(1,2,3) для нижних частей тела(лодыжек,икр и бедер) являются двусторонними и независимыми.Осталные 3 кругавых сегмента (4,5,6) распаолагаются на тазовые и брюшные области во время борбы с ПКР</t>
  </si>
  <si>
    <t xml:space="preserve"> В состав набора входят;реагент1;биуретовый реагент(сульфат меди,30ммоль/л;натрия гидроокись 0,5моль/л;калий,натрий виннокислый,80ммоль/л;калий йодистый,75ммоль/л)концентрат-2флакон(по100мл)Калибратор(калибровочный раствор бычьего сывороточного альбумина с концентрацией 70г/л с добавлением хлористого натрия 154ммол/л)</t>
  </si>
  <si>
    <t>Набор реагентов для определения Магния (Mg)</t>
  </si>
  <si>
    <t>Набор реагентов для определения концентрации магния в сыворотке(плазме) крови и моче колориметрическим методом без депротеинизации.</t>
  </si>
  <si>
    <t xml:space="preserve">Перечень закупаемых товаров    "Тендер по закупу лекарственных средств и медицинских изделий на 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</si>
</sst>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 #,##0.00_р_._-;\-* #,##0.00_р_._-;_-* &quot;-&quot;??_р_._-;_-@_-"/>
    <numFmt numFmtId="166" formatCode="\ #,##0.00\ ;&quot; (&quot;#,##0.00\);&quot; -&quot;#\ ;@\ "/>
    <numFmt numFmtId="167" formatCode="0.0"/>
    <numFmt numFmtId="168" formatCode="_-* #,##0\ _₽_-;\-* #,##0\ _₽_-;_-* &quot;-&quot;??\ _₽_-;_-@_-"/>
  </numFmts>
  <fonts count="31">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b/>
      <sz val="14"/>
      <color indexed="8"/>
      <name val="Times New Roman"/>
      <family val="1"/>
      <charset val="204"/>
    </font>
    <font>
      <b/>
      <sz val="9"/>
      <color indexed="81"/>
      <name val="Tahoma"/>
      <family val="2"/>
      <charset val="204"/>
    </font>
    <font>
      <u/>
      <sz val="9.9"/>
      <color theme="10"/>
      <name val="Calibri"/>
      <family val="2"/>
      <charset val="204"/>
    </font>
    <font>
      <b/>
      <sz val="14"/>
      <color theme="1"/>
      <name val="Times New Roman"/>
      <family val="1"/>
      <charset val="204"/>
    </font>
    <font>
      <sz val="14"/>
      <color theme="1"/>
      <name val="Times New Roman"/>
      <family val="1"/>
      <charset val="204"/>
    </font>
    <font>
      <sz val="14"/>
      <color theme="1"/>
      <name val="Calibri"/>
      <family val="2"/>
      <charset val="204"/>
      <scheme val="minor"/>
    </font>
    <font>
      <b/>
      <sz val="16"/>
      <color theme="1"/>
      <name val="Times New Roman"/>
      <family val="1"/>
      <charset val="204"/>
    </font>
    <font>
      <u/>
      <sz val="14"/>
      <color theme="10"/>
      <name val="Calibri"/>
      <family val="2"/>
      <charset val="204"/>
    </font>
    <font>
      <sz val="10"/>
      <color indexed="8"/>
      <name val="Times New Roman"/>
      <family val="1"/>
      <charset val="204"/>
    </font>
    <font>
      <b/>
      <sz val="10"/>
      <color indexed="8"/>
      <name val="Times New Roman"/>
      <family val="1"/>
      <charset val="204"/>
    </font>
    <font>
      <b/>
      <sz val="10"/>
      <name val="Times New Roman"/>
      <family val="1"/>
      <charset val="204"/>
    </font>
    <font>
      <sz val="10"/>
      <name val="Times New Roman"/>
      <family val="1"/>
      <charset val="204"/>
    </font>
    <font>
      <sz val="10"/>
      <color theme="1"/>
      <name val="Times New Roman"/>
      <family val="1"/>
      <charset val="204"/>
    </font>
    <font>
      <sz val="10"/>
      <color rgb="FF000000"/>
      <name val="Times New Roman"/>
      <family val="1"/>
      <charset val="204"/>
    </font>
    <font>
      <b/>
      <sz val="10"/>
      <color theme="1"/>
      <name val="Times New Roman"/>
      <family val="1"/>
      <charset val="204"/>
    </font>
    <font>
      <sz val="10"/>
      <color theme="1"/>
      <name val="Calibri"/>
      <family val="2"/>
      <charset val="204"/>
      <scheme val="minor"/>
    </font>
    <font>
      <sz val="10"/>
      <color rgb="FF231F20"/>
      <name val="Times New Roman"/>
      <family val="1"/>
      <charset val="204"/>
    </font>
    <font>
      <sz val="10"/>
      <color rgb="FF01011B"/>
      <name val="Segoe UI"/>
      <family val="2"/>
      <charset val="204"/>
    </font>
    <font>
      <b/>
      <i/>
      <sz val="10"/>
      <color theme="1"/>
      <name val="Times New Roman"/>
      <family val="1"/>
      <charset val="204"/>
    </font>
    <font>
      <u/>
      <sz val="10"/>
      <name val="Times New Roman"/>
      <family val="1"/>
      <charset val="204"/>
    </font>
    <font>
      <b/>
      <sz val="10"/>
      <color rgb="FF000000"/>
      <name val="Verdana"/>
      <family val="2"/>
      <charset val="204"/>
    </font>
    <font>
      <sz val="12"/>
      <color theme="1"/>
      <name val="Times New Roman"/>
      <family val="1"/>
      <charset val="204"/>
    </font>
    <font>
      <sz val="12"/>
      <name val="宋体"/>
      <charset val="134"/>
    </font>
    <font>
      <sz val="11"/>
      <color indexed="8"/>
      <name val="宋体"/>
      <charset val="134"/>
    </font>
    <font>
      <sz val="10"/>
      <color theme="1"/>
      <name val="Cambria"/>
      <family val="1"/>
      <charset val="204"/>
    </font>
    <font>
      <sz val="10"/>
      <color rgb="FF000000"/>
      <name val="Arial"/>
      <family val="2"/>
      <charset val="204"/>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rgb="FF000000"/>
      </left>
      <right style="thin">
        <color rgb="FF000000"/>
      </right>
      <top style="medium">
        <color rgb="FFC0C0C0"/>
      </top>
      <bottom style="medium">
        <color rgb="FFC0C0C0"/>
      </bottom>
      <diagonal/>
    </border>
    <border>
      <left style="thin">
        <color rgb="FF000000"/>
      </left>
      <right style="thin">
        <color rgb="FF000000"/>
      </right>
      <top style="medium">
        <color rgb="FFC0C0C0"/>
      </top>
      <bottom style="thin">
        <color rgb="FF000000"/>
      </bottom>
      <diagonal/>
    </border>
  </borders>
  <cellStyleXfs count="10">
    <xf numFmtId="0" fontId="0" fillId="0" borderId="0"/>
    <xf numFmtId="165" fontId="1" fillId="0" borderId="0" applyFont="0" applyFill="0" applyBorder="0" applyAlignment="0" applyProtection="0"/>
    <xf numFmtId="0" fontId="3" fillId="0" borderId="0">
      <alignment horizontal="center"/>
    </xf>
    <xf numFmtId="167" fontId="2" fillId="0" borderId="0"/>
    <xf numFmtId="0" fontId="2" fillId="0" borderId="0"/>
    <xf numFmtId="0" fontId="2" fillId="0" borderId="0"/>
    <xf numFmtId="0" fontId="6" fillId="0" borderId="0" applyNumberFormat="0" applyFill="0" applyBorder="0" applyAlignment="0" applyProtection="0">
      <alignment vertical="top"/>
      <protection locked="0"/>
    </xf>
    <xf numFmtId="0" fontId="26" fillId="0" borderId="0" applyProtection="0">
      <alignment vertical="center"/>
    </xf>
    <xf numFmtId="0" fontId="27" fillId="0" borderId="0">
      <alignment vertical="center"/>
    </xf>
    <xf numFmtId="43" fontId="1" fillId="0" borderId="0" applyFont="0" applyFill="0" applyBorder="0" applyAlignment="0" applyProtection="0"/>
  </cellStyleXfs>
  <cellXfs count="129">
    <xf numFmtId="0" fontId="0" fillId="0" borderId="0" xfId="0"/>
    <xf numFmtId="0" fontId="9" fillId="0" borderId="0" xfId="0" applyFont="1"/>
    <xf numFmtId="0" fontId="9" fillId="0" borderId="0" xfId="0" applyFont="1" applyAlignment="1">
      <alignment vertical="top"/>
    </xf>
    <xf numFmtId="0" fontId="8" fillId="2" borderId="0" xfId="0" applyFont="1" applyFill="1"/>
    <xf numFmtId="0" fontId="8" fillId="2" borderId="0" xfId="0" applyFont="1" applyFill="1" applyAlignment="1">
      <alignment vertical="top"/>
    </xf>
    <xf numFmtId="0" fontId="7" fillId="2" borderId="0" xfId="0" applyFont="1" applyFill="1" applyAlignment="1">
      <alignment horizontal="left" vertical="center"/>
    </xf>
    <xf numFmtId="0" fontId="10" fillId="2" borderId="0" xfId="0" applyFont="1" applyFill="1" applyAlignment="1">
      <alignment vertical="top"/>
    </xf>
    <xf numFmtId="0" fontId="10" fillId="2" borderId="0" xfId="0" applyFont="1" applyFill="1" applyAlignment="1">
      <alignment vertical="center"/>
    </xf>
    <xf numFmtId="0" fontId="9" fillId="0" borderId="0" xfId="0" applyFont="1" applyAlignment="1">
      <alignment wrapText="1"/>
    </xf>
    <xf numFmtId="166" fontId="8" fillId="2" borderId="0" xfId="0" applyNumberFormat="1" applyFont="1" applyFill="1"/>
    <xf numFmtId="0" fontId="7" fillId="0" borderId="0" xfId="0" applyFont="1"/>
    <xf numFmtId="0" fontId="11" fillId="0" borderId="0" xfId="6" applyFont="1" applyAlignment="1" applyProtection="1">
      <alignment wrapText="1"/>
    </xf>
    <xf numFmtId="0" fontId="7" fillId="2" borderId="0" xfId="0" applyFont="1" applyFill="1"/>
    <xf numFmtId="0" fontId="8" fillId="0" borderId="0" xfId="0" applyFont="1"/>
    <xf numFmtId="165" fontId="15" fillId="2" borderId="1" xfId="1" applyFont="1" applyFill="1" applyBorder="1" applyAlignment="1">
      <alignment horizontal="left" vertical="center" wrapText="1"/>
    </xf>
    <xf numFmtId="165" fontId="16" fillId="2" borderId="1" xfId="1" applyFont="1" applyFill="1" applyBorder="1" applyAlignment="1">
      <alignment horizontal="left" vertical="center" wrapText="1"/>
    </xf>
    <xf numFmtId="165" fontId="12" fillId="2" borderId="1" xfId="1" applyFont="1" applyFill="1" applyBorder="1" applyAlignment="1">
      <alignment horizontal="left" vertical="center" wrapText="1"/>
    </xf>
    <xf numFmtId="165" fontId="16" fillId="2" borderId="7" xfId="1" applyFont="1" applyFill="1" applyBorder="1" applyAlignment="1">
      <alignment horizontal="left" vertical="center" wrapText="1"/>
    </xf>
    <xf numFmtId="165" fontId="16" fillId="2" borderId="9" xfId="1" applyFont="1" applyFill="1" applyBorder="1" applyAlignment="1">
      <alignment horizontal="left" vertical="center" wrapText="1"/>
    </xf>
    <xf numFmtId="165" fontId="18" fillId="2" borderId="9" xfId="1" applyFont="1" applyFill="1" applyBorder="1" applyAlignment="1">
      <alignment horizontal="left" vertical="center" wrapText="1"/>
    </xf>
    <xf numFmtId="165" fontId="16" fillId="2" borderId="8" xfId="1" applyFont="1" applyFill="1" applyBorder="1" applyAlignment="1">
      <alignment horizontal="left" vertical="center" wrapText="1"/>
    </xf>
    <xf numFmtId="0" fontId="15" fillId="2" borderId="1" xfId="0" applyFont="1" applyFill="1" applyBorder="1" applyAlignment="1">
      <alignment horizontal="left" vertical="center" wrapText="1"/>
    </xf>
    <xf numFmtId="165" fontId="15" fillId="2" borderId="6" xfId="1" applyFont="1" applyFill="1" applyBorder="1" applyAlignment="1">
      <alignment horizontal="left" vertical="center" wrapText="1"/>
    </xf>
    <xf numFmtId="165" fontId="15" fillId="2" borderId="1" xfId="1" applyFont="1" applyFill="1" applyBorder="1" applyAlignment="1" applyProtection="1">
      <alignment horizontal="left" vertical="center" wrapText="1"/>
    </xf>
    <xf numFmtId="165" fontId="15" fillId="0" borderId="1" xfId="1" applyFont="1" applyFill="1" applyBorder="1" applyAlignment="1">
      <alignment horizontal="left" vertical="center" wrapText="1"/>
    </xf>
    <xf numFmtId="165" fontId="15" fillId="2" borderId="3" xfId="1" applyFont="1" applyFill="1" applyBorder="1" applyAlignment="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6" fontId="14" fillId="2" borderId="1" xfId="1" applyNumberFormat="1" applyFont="1" applyFill="1" applyBorder="1" applyAlignment="1" applyProtection="1">
      <alignment horizontal="center" vertical="center" wrapText="1"/>
    </xf>
    <xf numFmtId="166" fontId="13" fillId="2" borderId="1" xfId="1" applyNumberFormat="1" applyFont="1" applyFill="1" applyBorder="1" applyAlignment="1" applyProtection="1">
      <alignment horizontal="center"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right" vertical="center" wrapText="1"/>
    </xf>
    <xf numFmtId="166" fontId="14" fillId="2" borderId="1" xfId="1" applyNumberFormat="1" applyFont="1" applyFill="1" applyBorder="1" applyAlignment="1" applyProtection="1">
      <alignment horizontal="right" vertical="center" wrapText="1"/>
    </xf>
    <xf numFmtId="0" fontId="12" fillId="2" borderId="1" xfId="0" applyFont="1" applyFill="1" applyBorder="1" applyAlignment="1">
      <alignment horizontal="left" vertical="center" wrapText="1"/>
    </xf>
    <xf numFmtId="164" fontId="12" fillId="2" borderId="1" xfId="1" applyNumberFormat="1"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1" xfId="0" applyFont="1" applyFill="1" applyBorder="1" applyAlignment="1">
      <alignment vertical="center" wrapText="1"/>
    </xf>
    <xf numFmtId="0" fontId="16" fillId="2" borderId="2" xfId="0" applyFont="1" applyFill="1" applyBorder="1" applyAlignment="1">
      <alignment vertical="center" wrapText="1"/>
    </xf>
    <xf numFmtId="0" fontId="17" fillId="2" borderId="1" xfId="0" applyFont="1" applyFill="1" applyBorder="1" applyAlignment="1">
      <alignment vertical="center" wrapText="1"/>
    </xf>
    <xf numFmtId="0" fontId="12" fillId="2" borderId="1" xfId="2" applyFont="1" applyFill="1" applyBorder="1" applyAlignment="1">
      <alignment horizontal="left" vertical="center" wrapText="1"/>
    </xf>
    <xf numFmtId="0" fontId="16" fillId="2" borderId="0" xfId="0" applyFont="1" applyFill="1" applyAlignment="1">
      <alignment vertical="center" wrapText="1"/>
    </xf>
    <xf numFmtId="0" fontId="16" fillId="2" borderId="1" xfId="1" applyNumberFormat="1" applyFont="1" applyFill="1" applyBorder="1" applyAlignment="1">
      <alignment horizontal="left" vertical="center" wrapText="1"/>
    </xf>
    <xf numFmtId="0" fontId="16" fillId="2" borderId="4" xfId="0" applyFont="1" applyFill="1" applyBorder="1" applyAlignment="1">
      <alignment vertical="center" wrapText="1"/>
    </xf>
    <xf numFmtId="0" fontId="15" fillId="2" borderId="1" xfId="0" applyFont="1" applyFill="1" applyBorder="1" applyAlignment="1">
      <alignment vertical="center"/>
    </xf>
    <xf numFmtId="0" fontId="15" fillId="2" borderId="1" xfId="0" applyFont="1" applyFill="1" applyBorder="1" applyAlignment="1">
      <alignment vertical="center" wrapText="1"/>
    </xf>
    <xf numFmtId="0" fontId="16" fillId="2" borderId="2" xfId="1" applyNumberFormat="1"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 xfId="1" applyNumberFormat="1" applyFont="1" applyFill="1" applyBorder="1" applyAlignment="1">
      <alignment horizontal="left" vertical="center" wrapText="1"/>
    </xf>
    <xf numFmtId="0" fontId="16" fillId="2" borderId="1" xfId="0" applyFont="1" applyFill="1" applyBorder="1" applyAlignment="1">
      <alignment vertical="center"/>
    </xf>
    <xf numFmtId="0" fontId="16" fillId="2" borderId="5" xfId="0" applyFont="1" applyFill="1" applyBorder="1" applyAlignment="1">
      <alignment vertical="center" wrapText="1"/>
    </xf>
    <xf numFmtId="0" fontId="16" fillId="2" borderId="1" xfId="2" applyFont="1" applyFill="1" applyBorder="1" applyAlignment="1">
      <alignment horizontal="left" vertical="center" wrapText="1"/>
    </xf>
    <xf numFmtId="0" fontId="15" fillId="2" borderId="1" xfId="2" applyFont="1" applyFill="1" applyBorder="1" applyAlignment="1">
      <alignment horizontal="left" vertical="center" wrapText="1"/>
    </xf>
    <xf numFmtId="0" fontId="15" fillId="2" borderId="0" xfId="2" applyFont="1" applyFill="1" applyAlignment="1">
      <alignment horizontal="left" vertical="center" wrapText="1"/>
    </xf>
    <xf numFmtId="0" fontId="18" fillId="2" borderId="1" xfId="0" applyFont="1" applyFill="1" applyBorder="1" applyAlignment="1">
      <alignment horizontal="left" vertical="center" wrapText="1"/>
    </xf>
    <xf numFmtId="165" fontId="13" fillId="2" borderId="1" xfId="1"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166" fontId="12" fillId="2" borderId="1" xfId="1" applyNumberFormat="1" applyFont="1" applyFill="1" applyBorder="1" applyAlignment="1" applyProtection="1">
      <alignment horizontal="left" vertical="center" wrapText="1"/>
    </xf>
    <xf numFmtId="0" fontId="18" fillId="2" borderId="7"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7" xfId="0" applyFont="1" applyFill="1" applyBorder="1" applyAlignment="1">
      <alignment vertical="center" wrapText="1"/>
    </xf>
    <xf numFmtId="0" fontId="16" fillId="0" borderId="7" xfId="0" applyFont="1" applyBorder="1" applyAlignment="1">
      <alignment horizontal="center" vertical="center" wrapText="1"/>
    </xf>
    <xf numFmtId="166" fontId="13" fillId="2" borderId="1" xfId="1" applyNumberFormat="1" applyFont="1" applyFill="1" applyBorder="1" applyAlignment="1" applyProtection="1">
      <alignment horizontal="left"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6" fillId="2" borderId="8" xfId="0" applyFont="1" applyFill="1" applyBorder="1" applyAlignment="1">
      <alignment vertical="center" wrapText="1"/>
    </xf>
    <xf numFmtId="0" fontId="16" fillId="2" borderId="8"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0" xfId="0" applyFont="1" applyAlignment="1">
      <alignment vertical="center" wrapText="1"/>
    </xf>
    <xf numFmtId="0" fontId="17" fillId="2" borderId="1" xfId="0" applyFont="1" applyFill="1" applyBorder="1" applyAlignment="1">
      <alignment horizontal="justify" vertical="center"/>
    </xf>
    <xf numFmtId="0" fontId="16" fillId="2" borderId="6" xfId="1" applyNumberFormat="1" applyFont="1" applyFill="1" applyBorder="1" applyAlignment="1">
      <alignment horizontal="left" vertical="center" wrapText="1"/>
    </xf>
    <xf numFmtId="0" fontId="15" fillId="2" borderId="6"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1" fillId="0" borderId="0" xfId="0" applyFont="1" applyAlignment="1">
      <alignment vertical="center" wrapText="1"/>
    </xf>
    <xf numFmtId="0" fontId="16" fillId="2" borderId="1" xfId="1" applyNumberFormat="1" applyFont="1" applyFill="1" applyBorder="1" applyAlignment="1">
      <alignment vertical="center" wrapText="1"/>
    </xf>
    <xf numFmtId="0" fontId="15" fillId="2" borderId="1" xfId="5" applyFont="1" applyFill="1" applyBorder="1" applyAlignment="1">
      <alignment horizontal="left" vertical="center" wrapText="1"/>
    </xf>
    <xf numFmtId="0" fontId="15" fillId="0" borderId="1" xfId="0" applyFont="1" applyBorder="1" applyAlignment="1">
      <alignment horizontal="left" vertical="center" wrapText="1"/>
    </xf>
    <xf numFmtId="0" fontId="14" fillId="2" borderId="1" xfId="5" applyFont="1" applyFill="1" applyBorder="1" applyAlignment="1">
      <alignment horizontal="left" vertical="center" wrapText="1"/>
    </xf>
    <xf numFmtId="0" fontId="23" fillId="2" borderId="1" xfId="5" applyFont="1" applyFill="1" applyBorder="1" applyAlignment="1">
      <alignment horizontal="left" vertical="center" wrapText="1"/>
    </xf>
    <xf numFmtId="0" fontId="15" fillId="2" borderId="3"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7" fillId="0" borderId="1" xfId="0" applyFont="1" applyBorder="1" applyAlignment="1">
      <alignment vertical="center" wrapText="1"/>
    </xf>
    <xf numFmtId="0" fontId="16" fillId="2" borderId="1" xfId="0" applyFont="1" applyFill="1" applyBorder="1" applyAlignment="1">
      <alignment horizontal="left" vertical="center"/>
    </xf>
    <xf numFmtId="0" fontId="24" fillId="0" borderId="0" xfId="0" applyFont="1" applyAlignment="1">
      <alignment vertical="center" wrapText="1"/>
    </xf>
    <xf numFmtId="165" fontId="18" fillId="2" borderId="1" xfId="1" applyFont="1" applyFill="1" applyBorder="1" applyAlignment="1">
      <alignment horizontal="left" vertical="center" wrapText="1"/>
    </xf>
    <xf numFmtId="0" fontId="19" fillId="2" borderId="1" xfId="0" applyFont="1" applyFill="1" applyBorder="1" applyAlignment="1">
      <alignment vertical="center" wrapText="1"/>
    </xf>
    <xf numFmtId="164" fontId="18" fillId="2" borderId="1" xfId="1" applyNumberFormat="1" applyFont="1" applyFill="1" applyBorder="1" applyAlignment="1">
      <alignment horizontal="left" vertical="center" wrapText="1"/>
    </xf>
    <xf numFmtId="166" fontId="12" fillId="2" borderId="1" xfId="1" applyNumberFormat="1" applyFont="1" applyFill="1" applyBorder="1" applyAlignment="1" applyProtection="1">
      <alignment horizontal="right" vertical="center" wrapText="1"/>
    </xf>
    <xf numFmtId="166" fontId="13" fillId="2" borderId="1" xfId="1" applyNumberFormat="1" applyFont="1" applyFill="1" applyBorder="1" applyAlignment="1" applyProtection="1">
      <alignment horizontal="right" vertical="center" wrapText="1"/>
    </xf>
    <xf numFmtId="0" fontId="12" fillId="2" borderId="1" xfId="1" applyNumberFormat="1" applyFont="1" applyFill="1" applyBorder="1" applyAlignment="1" applyProtection="1">
      <alignment horizontal="right" vertical="center" wrapText="1"/>
    </xf>
    <xf numFmtId="164" fontId="12" fillId="2" borderId="1" xfId="1" applyNumberFormat="1" applyFont="1" applyFill="1" applyBorder="1" applyAlignment="1" applyProtection="1">
      <alignment horizontal="right" vertical="center" wrapText="1"/>
    </xf>
    <xf numFmtId="0" fontId="25" fillId="0" borderId="0" xfId="0" applyFont="1"/>
    <xf numFmtId="166" fontId="16" fillId="2" borderId="1" xfId="1" applyNumberFormat="1" applyFont="1" applyFill="1" applyBorder="1" applyAlignment="1" applyProtection="1">
      <alignment horizontal="right" vertical="center" wrapText="1"/>
    </xf>
    <xf numFmtId="164" fontId="16" fillId="2" borderId="1" xfId="1" applyNumberFormat="1" applyFont="1" applyFill="1" applyBorder="1" applyAlignment="1" applyProtection="1">
      <alignment horizontal="right" vertical="center" wrapText="1"/>
    </xf>
    <xf numFmtId="165" fontId="15" fillId="0" borderId="1" xfId="1" applyFont="1" applyFill="1" applyBorder="1" applyAlignment="1" applyProtection="1">
      <alignment horizontal="left" vertical="center" wrapText="1"/>
    </xf>
    <xf numFmtId="165" fontId="16" fillId="2" borderId="1" xfId="1" applyFont="1" applyFill="1" applyBorder="1" applyAlignment="1" applyProtection="1">
      <alignment horizontal="left" vertical="center" wrapText="1"/>
    </xf>
    <xf numFmtId="164" fontId="13" fillId="2" borderId="1" xfId="1" applyNumberFormat="1" applyFont="1" applyFill="1" applyBorder="1" applyAlignment="1" applyProtection="1">
      <alignment horizontal="right" vertical="center" wrapText="1"/>
    </xf>
    <xf numFmtId="0" fontId="15" fillId="0" borderId="1" xfId="8" applyFont="1" applyBorder="1" applyAlignment="1">
      <alignment horizontal="left" vertical="center" wrapText="1"/>
    </xf>
    <xf numFmtId="3" fontId="15" fillId="0" borderId="1" xfId="7" applyNumberFormat="1" applyFont="1" applyBorder="1" applyAlignment="1">
      <alignment horizontal="center" vertical="center" wrapText="1"/>
    </xf>
    <xf numFmtId="3" fontId="15" fillId="0" borderId="1" xfId="7" applyNumberFormat="1" applyFont="1" applyBorder="1" applyAlignment="1">
      <alignment horizontal="right" vertical="center" wrapText="1"/>
    </xf>
    <xf numFmtId="0" fontId="15" fillId="0" borderId="1" xfId="7" applyFont="1" applyBorder="1" applyAlignment="1">
      <alignment horizontal="left" vertical="center" wrapText="1"/>
    </xf>
    <xf numFmtId="0" fontId="15" fillId="2" borderId="1" xfId="0" applyFont="1" applyFill="1" applyBorder="1" applyAlignment="1" applyProtection="1">
      <alignment horizontal="left" vertical="center" wrapText="1"/>
      <protection hidden="1"/>
    </xf>
    <xf numFmtId="0" fontId="14" fillId="0" borderId="1" xfId="0" applyFont="1" applyBorder="1" applyAlignment="1">
      <alignment horizontal="left" vertical="center" wrapText="1"/>
    </xf>
    <xf numFmtId="168" fontId="28" fillId="2" borderId="1" xfId="1" applyNumberFormat="1" applyFont="1" applyFill="1" applyBorder="1" applyAlignment="1">
      <alignment horizontal="center" vertical="center"/>
    </xf>
    <xf numFmtId="0" fontId="28" fillId="2" borderId="1" xfId="0" applyFont="1" applyFill="1" applyBorder="1" applyAlignment="1">
      <alignment vertical="center" wrapText="1"/>
    </xf>
    <xf numFmtId="3" fontId="16" fillId="2" borderId="1" xfId="0" applyNumberFormat="1" applyFont="1" applyFill="1" applyBorder="1" applyAlignment="1">
      <alignment horizontal="center" vertical="center" wrapText="1"/>
    </xf>
    <xf numFmtId="0" fontId="29" fillId="3" borderId="1" xfId="0" applyFont="1" applyFill="1" applyBorder="1" applyAlignment="1">
      <alignment vertical="center" wrapText="1"/>
    </xf>
    <xf numFmtId="0" fontId="0" fillId="0" borderId="1" xfId="0" applyBorder="1" applyAlignment="1">
      <alignment wrapText="1"/>
    </xf>
    <xf numFmtId="0" fontId="30" fillId="2" borderId="1" xfId="5" applyFont="1" applyFill="1" applyBorder="1" applyAlignment="1">
      <alignment horizontal="left" vertical="top" wrapText="1"/>
    </xf>
    <xf numFmtId="0" fontId="29" fillId="2" borderId="1" xfId="0" applyFont="1" applyFill="1" applyBorder="1" applyAlignment="1">
      <alignment vertical="center" wrapText="1"/>
    </xf>
    <xf numFmtId="0" fontId="0" fillId="2" borderId="1" xfId="0" applyFill="1" applyBorder="1" applyAlignment="1">
      <alignment vertical="center"/>
    </xf>
    <xf numFmtId="0" fontId="0" fillId="2" borderId="1" xfId="0" applyFill="1" applyBorder="1" applyAlignment="1">
      <alignment wrapText="1"/>
    </xf>
    <xf numFmtId="0" fontId="0" fillId="2" borderId="1" xfId="0" applyFill="1" applyBorder="1" applyAlignment="1">
      <alignment vertical="center" wrapText="1"/>
    </xf>
    <xf numFmtId="0" fontId="30" fillId="2" borderId="1" xfId="0" applyFont="1" applyFill="1" applyBorder="1" applyAlignment="1">
      <alignment horizontal="left" vertical="top" wrapText="1"/>
    </xf>
    <xf numFmtId="165" fontId="30" fillId="2" borderId="1" xfId="1" applyFont="1" applyFill="1" applyBorder="1" applyAlignment="1">
      <alignment horizontal="left"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0" fillId="2" borderId="1" xfId="0" applyFill="1" applyBorder="1" applyAlignment="1">
      <alignment horizontal="center" vertical="center"/>
    </xf>
    <xf numFmtId="0" fontId="8" fillId="2" borderId="1" xfId="0" applyFont="1" applyFill="1" applyBorder="1" applyAlignment="1">
      <alignment horizontal="left" vertical="top" wrapText="1"/>
    </xf>
    <xf numFmtId="0" fontId="10" fillId="2" borderId="0" xfId="0" applyFont="1" applyFill="1" applyAlignment="1">
      <alignment vertical="top"/>
    </xf>
    <xf numFmtId="0" fontId="4" fillId="2" borderId="0" xfId="0" applyFont="1" applyFill="1" applyAlignment="1">
      <alignment horizontal="center" vertical="center" wrapText="1"/>
    </xf>
    <xf numFmtId="0" fontId="14" fillId="2" borderId="1" xfId="0" applyFont="1" applyFill="1" applyBorder="1" applyAlignment="1">
      <alignment horizontal="left" vertical="center" wrapText="1"/>
    </xf>
    <xf numFmtId="0" fontId="8" fillId="2" borderId="0" xfId="0" applyFont="1" applyFill="1" applyAlignment="1">
      <alignment horizontal="center"/>
    </xf>
  </cellXfs>
  <cellStyles count="10">
    <cellStyle name="TableStyleLight1" xfId="3" xr:uid="{00000000-0005-0000-0000-000000000000}"/>
    <cellStyle name="Гиперссылка" xfId="6" builtinId="8"/>
    <cellStyle name="Обычный" xfId="0" builtinId="0"/>
    <cellStyle name="Обычный 4" xfId="4" xr:uid="{00000000-0005-0000-0000-000003000000}"/>
    <cellStyle name="Обычный_Лист1" xfId="5" xr:uid="{00000000-0005-0000-0000-000004000000}"/>
    <cellStyle name="Обычный_Лист1_1" xfId="2" xr:uid="{00000000-0005-0000-0000-000005000000}"/>
    <cellStyle name="Финансовый" xfId="1" builtinId="3"/>
    <cellStyle name="Финансовый 2" xfId="9" xr:uid="{333BB1A5-DE8C-41E5-B807-CFDB66A1BAEF}"/>
    <cellStyle name="常规_Sheet1" xfId="8" xr:uid="{488586CB-7E68-4083-8E34-FA905C40ED6B}"/>
    <cellStyle name="常规_T系列包装" xfId="7" xr:uid="{B2E8EE8A-E142-4B89-8A39-F2BEE6D81A8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550"/>
  <sheetViews>
    <sheetView tabSelected="1" topLeftCell="A537" zoomScale="90" zoomScaleNormal="90" workbookViewId="0">
      <selection activeCell="C96" sqref="C96"/>
    </sheetView>
  </sheetViews>
  <sheetFormatPr defaultRowHeight="15"/>
  <cols>
    <col min="1" max="1" width="8" customWidth="1"/>
    <col min="2" max="2" width="44.375" customWidth="1"/>
    <col min="3" max="3" width="59.125" customWidth="1"/>
    <col min="4" max="4" width="10.875" customWidth="1"/>
    <col min="5" max="5" width="9.75" customWidth="1"/>
    <col min="6" max="6" width="19.875" customWidth="1"/>
    <col min="7" max="7" width="18.375" customWidth="1"/>
    <col min="8" max="8" width="27.375" customWidth="1"/>
    <col min="9" max="9" width="24.375" customWidth="1"/>
    <col min="10" max="10" width="27.25" customWidth="1"/>
  </cols>
  <sheetData>
    <row r="2" spans="1:14" ht="15.75">
      <c r="H2" s="97" t="s">
        <v>814</v>
      </c>
    </row>
    <row r="5" spans="1:14" ht="20.25">
      <c r="A5" s="1"/>
      <c r="B5" s="1"/>
      <c r="C5" s="2"/>
      <c r="D5" s="6" t="s">
        <v>302</v>
      </c>
      <c r="E5" s="6"/>
      <c r="F5" s="6"/>
      <c r="G5" s="6"/>
      <c r="H5" s="6"/>
      <c r="I5" s="6"/>
      <c r="J5" s="6"/>
    </row>
    <row r="6" spans="1:14" ht="20.25">
      <c r="A6" s="3"/>
      <c r="B6" s="3"/>
      <c r="C6" s="4"/>
      <c r="D6" s="6" t="s">
        <v>803</v>
      </c>
      <c r="E6" s="6"/>
      <c r="F6" s="6"/>
      <c r="G6" s="6"/>
      <c r="H6" s="6"/>
      <c r="I6" s="6"/>
      <c r="J6" s="6"/>
    </row>
    <row r="7" spans="1:14" ht="20.25">
      <c r="A7" s="3"/>
      <c r="B7" s="3"/>
      <c r="C7" s="4"/>
      <c r="D7" s="6" t="s">
        <v>804</v>
      </c>
      <c r="E7" s="6"/>
      <c r="F7" s="6"/>
      <c r="G7" s="6"/>
      <c r="H7" s="6"/>
      <c r="I7" s="6"/>
      <c r="J7" s="6"/>
    </row>
    <row r="8" spans="1:14" ht="20.25">
      <c r="A8" s="3"/>
      <c r="B8" s="3"/>
      <c r="C8" s="4"/>
      <c r="D8" s="6" t="s">
        <v>805</v>
      </c>
      <c r="E8" s="6"/>
      <c r="F8" s="6"/>
      <c r="G8" s="6"/>
      <c r="H8" s="6"/>
      <c r="I8" s="6"/>
      <c r="J8" s="6"/>
    </row>
    <row r="9" spans="1:14" ht="20.25">
      <c r="A9" s="3"/>
      <c r="B9" s="3"/>
      <c r="C9" s="4"/>
      <c r="D9" s="125"/>
      <c r="E9" s="125"/>
      <c r="F9" s="125"/>
      <c r="G9" s="125"/>
      <c r="H9" s="125"/>
      <c r="I9" s="125"/>
      <c r="J9" s="125"/>
    </row>
    <row r="10" spans="1:14" ht="20.25">
      <c r="A10" s="3"/>
      <c r="B10" s="3"/>
      <c r="C10" s="3"/>
      <c r="D10" s="7"/>
      <c r="E10" s="7"/>
      <c r="F10" s="7"/>
      <c r="G10" s="7"/>
      <c r="H10" s="7"/>
      <c r="I10" s="7"/>
      <c r="J10" s="7"/>
    </row>
    <row r="11" spans="1:14" ht="18.75">
      <c r="A11" s="3"/>
      <c r="B11" s="3"/>
      <c r="C11" s="3"/>
      <c r="D11" s="5"/>
      <c r="E11" s="5"/>
      <c r="F11" s="5"/>
      <c r="G11" s="5"/>
      <c r="H11" s="5"/>
      <c r="I11" s="5"/>
      <c r="J11" s="5"/>
    </row>
    <row r="12" spans="1:14" ht="54.75" customHeight="1">
      <c r="A12" s="126" t="s">
        <v>879</v>
      </c>
      <c r="B12" s="126"/>
      <c r="C12" s="126"/>
      <c r="D12" s="126"/>
      <c r="E12" s="126"/>
      <c r="F12" s="126"/>
      <c r="G12" s="126"/>
      <c r="H12" s="126"/>
      <c r="I12" s="126"/>
      <c r="J12" s="126"/>
      <c r="N12" s="1"/>
    </row>
    <row r="13" spans="1:14" ht="18.75">
      <c r="A13" s="1"/>
      <c r="B13" s="1"/>
      <c r="C13" s="1"/>
      <c r="D13" s="1"/>
      <c r="E13" s="1"/>
      <c r="F13" s="1"/>
      <c r="G13" s="1"/>
      <c r="H13" s="1"/>
      <c r="I13" s="1"/>
      <c r="J13" s="1"/>
    </row>
    <row r="14" spans="1:14" ht="51.75" customHeight="1">
      <c r="A14" s="26" t="s">
        <v>812</v>
      </c>
      <c r="B14" s="27" t="s">
        <v>810</v>
      </c>
      <c r="C14" s="27" t="s">
        <v>809</v>
      </c>
      <c r="D14" s="27" t="s">
        <v>3</v>
      </c>
      <c r="E14" s="28" t="s">
        <v>86</v>
      </c>
      <c r="F14" s="28" t="s">
        <v>799</v>
      </c>
      <c r="G14" s="28" t="s">
        <v>800</v>
      </c>
      <c r="H14" s="28" t="s">
        <v>801</v>
      </c>
      <c r="I14" s="29" t="s">
        <v>811</v>
      </c>
      <c r="J14" s="30" t="s">
        <v>85</v>
      </c>
    </row>
    <row r="15" spans="1:14">
      <c r="A15" s="26"/>
      <c r="B15" s="31" t="s">
        <v>72</v>
      </c>
      <c r="C15" s="27"/>
      <c r="D15" s="26"/>
      <c r="E15" s="32"/>
      <c r="F15" s="32"/>
      <c r="G15" s="32"/>
      <c r="H15" s="32"/>
      <c r="I15" s="33"/>
      <c r="J15" s="30"/>
    </row>
    <row r="16" spans="1:14" ht="114.75">
      <c r="A16" s="34">
        <v>1</v>
      </c>
      <c r="B16" s="34" t="s">
        <v>352</v>
      </c>
      <c r="C16" s="34" t="s">
        <v>729</v>
      </c>
      <c r="D16" s="21" t="s">
        <v>0</v>
      </c>
      <c r="E16" s="21">
        <v>50</v>
      </c>
      <c r="F16" s="21" t="s">
        <v>802</v>
      </c>
      <c r="G16" s="21" t="s">
        <v>806</v>
      </c>
      <c r="H16" s="21" t="s">
        <v>813</v>
      </c>
      <c r="I16" s="14">
        <v>1000</v>
      </c>
      <c r="J16" s="35">
        <f>E16*I16</f>
        <v>50000</v>
      </c>
    </row>
    <row r="17" spans="1:10" ht="114.75">
      <c r="A17" s="34">
        <v>2</v>
      </c>
      <c r="B17" s="34" t="s">
        <v>871</v>
      </c>
      <c r="C17" s="21" t="s">
        <v>713</v>
      </c>
      <c r="D17" s="21" t="s">
        <v>0</v>
      </c>
      <c r="E17" s="21">
        <v>50</v>
      </c>
      <c r="F17" s="21" t="s">
        <v>802</v>
      </c>
      <c r="G17" s="21" t="s">
        <v>806</v>
      </c>
      <c r="H17" s="21" t="s">
        <v>813</v>
      </c>
      <c r="I17" s="14">
        <v>1000</v>
      </c>
      <c r="J17" s="35">
        <f t="shared" ref="J17:J69" si="0">E17*I17</f>
        <v>50000</v>
      </c>
    </row>
    <row r="18" spans="1:10" ht="114.75">
      <c r="A18" s="34">
        <v>3</v>
      </c>
      <c r="B18" s="34" t="s">
        <v>504</v>
      </c>
      <c r="C18" s="34" t="s">
        <v>501</v>
      </c>
      <c r="D18" s="21" t="s">
        <v>2</v>
      </c>
      <c r="E18" s="21">
        <v>100</v>
      </c>
      <c r="F18" s="21" t="s">
        <v>802</v>
      </c>
      <c r="G18" s="21" t="s">
        <v>806</v>
      </c>
      <c r="H18" s="21" t="s">
        <v>813</v>
      </c>
      <c r="I18" s="14">
        <v>100</v>
      </c>
      <c r="J18" s="35">
        <f t="shared" si="0"/>
        <v>10000</v>
      </c>
    </row>
    <row r="19" spans="1:10" ht="114.75">
      <c r="A19" s="34">
        <v>4</v>
      </c>
      <c r="B19" s="37" t="s">
        <v>118</v>
      </c>
      <c r="C19" s="37" t="s">
        <v>119</v>
      </c>
      <c r="D19" s="21" t="s">
        <v>0</v>
      </c>
      <c r="E19" s="21">
        <v>200</v>
      </c>
      <c r="F19" s="21" t="s">
        <v>802</v>
      </c>
      <c r="G19" s="21" t="s">
        <v>806</v>
      </c>
      <c r="H19" s="21" t="s">
        <v>813</v>
      </c>
      <c r="I19" s="14">
        <v>1100</v>
      </c>
      <c r="J19" s="35">
        <f t="shared" si="0"/>
        <v>220000</v>
      </c>
    </row>
    <row r="20" spans="1:10" ht="114.75">
      <c r="A20" s="34">
        <v>5</v>
      </c>
      <c r="B20" s="40" t="s">
        <v>160</v>
      </c>
      <c r="C20" s="40" t="s">
        <v>161</v>
      </c>
      <c r="D20" s="36" t="s">
        <v>0</v>
      </c>
      <c r="E20" s="36">
        <v>50</v>
      </c>
      <c r="F20" s="21" t="s">
        <v>802</v>
      </c>
      <c r="G20" s="21" t="s">
        <v>806</v>
      </c>
      <c r="H20" s="21" t="s">
        <v>813</v>
      </c>
      <c r="I20" s="15">
        <v>100</v>
      </c>
      <c r="J20" s="35">
        <f t="shared" si="0"/>
        <v>5000</v>
      </c>
    </row>
    <row r="21" spans="1:10" ht="114.75">
      <c r="A21" s="34">
        <v>6</v>
      </c>
      <c r="B21" s="34" t="s">
        <v>346</v>
      </c>
      <c r="C21" s="34" t="s">
        <v>347</v>
      </c>
      <c r="D21" s="21" t="s">
        <v>2</v>
      </c>
      <c r="E21" s="21">
        <v>300</v>
      </c>
      <c r="F21" s="21" t="s">
        <v>802</v>
      </c>
      <c r="G21" s="21" t="s">
        <v>806</v>
      </c>
      <c r="H21" s="21" t="s">
        <v>813</v>
      </c>
      <c r="I21" s="14">
        <v>500</v>
      </c>
      <c r="J21" s="35">
        <f t="shared" si="0"/>
        <v>150000</v>
      </c>
    </row>
    <row r="22" spans="1:10" ht="114.75">
      <c r="A22" s="34">
        <v>7</v>
      </c>
      <c r="B22" s="21" t="s">
        <v>481</v>
      </c>
      <c r="C22" s="21" t="s">
        <v>714</v>
      </c>
      <c r="D22" s="21" t="s">
        <v>6</v>
      </c>
      <c r="E22" s="21">
        <v>200</v>
      </c>
      <c r="F22" s="21" t="s">
        <v>802</v>
      </c>
      <c r="G22" s="21" t="s">
        <v>806</v>
      </c>
      <c r="H22" s="21" t="s">
        <v>813</v>
      </c>
      <c r="I22" s="14">
        <v>25</v>
      </c>
      <c r="J22" s="35">
        <f t="shared" si="0"/>
        <v>5000</v>
      </c>
    </row>
    <row r="23" spans="1:10" ht="114.75">
      <c r="A23" s="34">
        <v>8</v>
      </c>
      <c r="B23" s="41" t="s">
        <v>139</v>
      </c>
      <c r="C23" s="41" t="s">
        <v>715</v>
      </c>
      <c r="D23" s="36" t="s">
        <v>0</v>
      </c>
      <c r="E23" s="36">
        <v>30</v>
      </c>
      <c r="F23" s="21" t="s">
        <v>802</v>
      </c>
      <c r="G23" s="21" t="s">
        <v>806</v>
      </c>
      <c r="H23" s="21" t="s">
        <v>813</v>
      </c>
      <c r="I23" s="15">
        <v>2015</v>
      </c>
      <c r="J23" s="35">
        <f t="shared" si="0"/>
        <v>60450</v>
      </c>
    </row>
    <row r="24" spans="1:10" ht="114.75">
      <c r="A24" s="34">
        <v>9</v>
      </c>
      <c r="B24" s="42" t="s">
        <v>697</v>
      </c>
      <c r="C24" s="21" t="s">
        <v>703</v>
      </c>
      <c r="D24" s="21" t="s">
        <v>0</v>
      </c>
      <c r="E24" s="21">
        <v>1998</v>
      </c>
      <c r="F24" s="21" t="s">
        <v>802</v>
      </c>
      <c r="G24" s="21" t="s">
        <v>806</v>
      </c>
      <c r="H24" s="21" t="s">
        <v>813</v>
      </c>
      <c r="I24" s="14">
        <v>900</v>
      </c>
      <c r="J24" s="35">
        <f t="shared" si="0"/>
        <v>1798200</v>
      </c>
    </row>
    <row r="25" spans="1:10" ht="114.75">
      <c r="A25" s="34">
        <v>10</v>
      </c>
      <c r="B25" s="21" t="s">
        <v>14</v>
      </c>
      <c r="C25" s="21" t="s">
        <v>15</v>
      </c>
      <c r="D25" s="21" t="s">
        <v>2</v>
      </c>
      <c r="E25" s="21">
        <v>200</v>
      </c>
      <c r="F25" s="21" t="s">
        <v>802</v>
      </c>
      <c r="G25" s="21" t="s">
        <v>806</v>
      </c>
      <c r="H25" s="21" t="s">
        <v>813</v>
      </c>
      <c r="I25" s="14">
        <v>46.44</v>
      </c>
      <c r="J25" s="35">
        <f t="shared" si="0"/>
        <v>9288</v>
      </c>
    </row>
    <row r="26" spans="1:10" ht="114.75">
      <c r="A26" s="34">
        <v>11</v>
      </c>
      <c r="B26" s="42" t="s">
        <v>482</v>
      </c>
      <c r="C26" s="21" t="s">
        <v>484</v>
      </c>
      <c r="D26" s="21" t="s">
        <v>2</v>
      </c>
      <c r="E26" s="21">
        <v>200</v>
      </c>
      <c r="F26" s="21" t="s">
        <v>802</v>
      </c>
      <c r="G26" s="21" t="s">
        <v>806</v>
      </c>
      <c r="H26" s="21" t="s">
        <v>813</v>
      </c>
      <c r="I26" s="14">
        <v>1000</v>
      </c>
      <c r="J26" s="35">
        <f t="shared" si="0"/>
        <v>200000</v>
      </c>
    </row>
    <row r="27" spans="1:10" ht="114.75">
      <c r="A27" s="34">
        <v>12</v>
      </c>
      <c r="B27" s="43" t="s">
        <v>474</v>
      </c>
      <c r="C27" s="43" t="s">
        <v>716</v>
      </c>
      <c r="D27" s="34" t="s">
        <v>0</v>
      </c>
      <c r="E27" s="21">
        <v>400</v>
      </c>
      <c r="F27" s="21" t="s">
        <v>802</v>
      </c>
      <c r="G27" s="21" t="s">
        <v>806</v>
      </c>
      <c r="H27" s="21" t="s">
        <v>813</v>
      </c>
      <c r="I27" s="14">
        <v>500</v>
      </c>
      <c r="J27" s="35">
        <f t="shared" si="0"/>
        <v>200000</v>
      </c>
    </row>
    <row r="28" spans="1:10" ht="114.75">
      <c r="A28" s="34">
        <v>13</v>
      </c>
      <c r="B28" s="36" t="s">
        <v>7</v>
      </c>
      <c r="C28" s="36" t="s">
        <v>348</v>
      </c>
      <c r="D28" s="21" t="s">
        <v>5</v>
      </c>
      <c r="E28" s="21">
        <v>3000</v>
      </c>
      <c r="F28" s="21" t="s">
        <v>802</v>
      </c>
      <c r="G28" s="21" t="s">
        <v>806</v>
      </c>
      <c r="H28" s="21" t="s">
        <v>813</v>
      </c>
      <c r="I28" s="14">
        <v>5</v>
      </c>
      <c r="J28" s="35">
        <f t="shared" si="0"/>
        <v>15000</v>
      </c>
    </row>
    <row r="29" spans="1:10" ht="114.75">
      <c r="A29" s="34">
        <v>14</v>
      </c>
      <c r="B29" s="40" t="s">
        <v>147</v>
      </c>
      <c r="C29" s="40" t="s">
        <v>148</v>
      </c>
      <c r="D29" s="36" t="s">
        <v>9</v>
      </c>
      <c r="E29" s="36">
        <v>5</v>
      </c>
      <c r="F29" s="21" t="s">
        <v>802</v>
      </c>
      <c r="G29" s="21" t="s">
        <v>806</v>
      </c>
      <c r="H29" s="21" t="s">
        <v>813</v>
      </c>
      <c r="I29" s="15">
        <v>2045.84</v>
      </c>
      <c r="J29" s="35">
        <f t="shared" si="0"/>
        <v>10229.199999999999</v>
      </c>
    </row>
    <row r="30" spans="1:10" ht="114.75">
      <c r="A30" s="34">
        <v>15</v>
      </c>
      <c r="B30" s="40" t="s">
        <v>150</v>
      </c>
      <c r="C30" s="40" t="s">
        <v>151</v>
      </c>
      <c r="D30" s="36" t="s">
        <v>0</v>
      </c>
      <c r="E30" s="36">
        <v>5</v>
      </c>
      <c r="F30" s="21" t="s">
        <v>802</v>
      </c>
      <c r="G30" s="21" t="s">
        <v>806</v>
      </c>
      <c r="H30" s="21" t="s">
        <v>813</v>
      </c>
      <c r="I30" s="15">
        <v>5000</v>
      </c>
      <c r="J30" s="35">
        <f t="shared" si="0"/>
        <v>25000</v>
      </c>
    </row>
    <row r="31" spans="1:10" ht="114.75">
      <c r="A31" s="34">
        <v>16</v>
      </c>
      <c r="B31" s="34" t="s">
        <v>349</v>
      </c>
      <c r="C31" s="34" t="s">
        <v>367</v>
      </c>
      <c r="D31" s="34" t="s">
        <v>0</v>
      </c>
      <c r="E31" s="21">
        <v>300</v>
      </c>
      <c r="F31" s="21" t="s">
        <v>802</v>
      </c>
      <c r="G31" s="21" t="s">
        <v>806</v>
      </c>
      <c r="H31" s="21" t="s">
        <v>813</v>
      </c>
      <c r="I31" s="14">
        <v>120</v>
      </c>
      <c r="J31" s="35">
        <f t="shared" si="0"/>
        <v>36000</v>
      </c>
    </row>
    <row r="32" spans="1:10" ht="114.75">
      <c r="A32" s="34">
        <v>17</v>
      </c>
      <c r="B32" s="44" t="s">
        <v>152</v>
      </c>
      <c r="C32" s="40" t="s">
        <v>153</v>
      </c>
      <c r="D32" s="21" t="s">
        <v>0</v>
      </c>
      <c r="E32" s="21">
        <v>20</v>
      </c>
      <c r="F32" s="21" t="s">
        <v>802</v>
      </c>
      <c r="G32" s="21" t="s">
        <v>806</v>
      </c>
      <c r="H32" s="21" t="s">
        <v>813</v>
      </c>
      <c r="I32" s="14">
        <v>90</v>
      </c>
      <c r="J32" s="35">
        <f t="shared" si="0"/>
        <v>1800</v>
      </c>
    </row>
    <row r="33" spans="1:10" ht="114.75">
      <c r="A33" s="34">
        <v>18</v>
      </c>
      <c r="B33" s="40" t="s">
        <v>483</v>
      </c>
      <c r="C33" s="40" t="s">
        <v>717</v>
      </c>
      <c r="D33" s="36" t="s">
        <v>0</v>
      </c>
      <c r="E33" s="36">
        <v>200</v>
      </c>
      <c r="F33" s="21" t="s">
        <v>802</v>
      </c>
      <c r="G33" s="21" t="s">
        <v>806</v>
      </c>
      <c r="H33" s="21" t="s">
        <v>813</v>
      </c>
      <c r="I33" s="15">
        <v>1200</v>
      </c>
      <c r="J33" s="35">
        <f t="shared" si="0"/>
        <v>240000</v>
      </c>
    </row>
    <row r="34" spans="1:10" ht="114.75">
      <c r="A34" s="34">
        <v>19</v>
      </c>
      <c r="B34" s="40" t="s">
        <v>507</v>
      </c>
      <c r="C34" s="40" t="s">
        <v>718</v>
      </c>
      <c r="D34" s="36" t="s">
        <v>5</v>
      </c>
      <c r="E34" s="36">
        <v>120</v>
      </c>
      <c r="F34" s="21" t="s">
        <v>802</v>
      </c>
      <c r="G34" s="21" t="s">
        <v>806</v>
      </c>
      <c r="H34" s="21" t="s">
        <v>813</v>
      </c>
      <c r="I34" s="15">
        <v>95</v>
      </c>
      <c r="J34" s="35">
        <f t="shared" si="0"/>
        <v>11400</v>
      </c>
    </row>
    <row r="35" spans="1:10" ht="114.75">
      <c r="A35" s="34">
        <v>20</v>
      </c>
      <c r="B35" s="41" t="s">
        <v>146</v>
      </c>
      <c r="C35" s="46" t="s">
        <v>719</v>
      </c>
      <c r="D35" s="36" t="s">
        <v>0</v>
      </c>
      <c r="E35" s="36">
        <v>200</v>
      </c>
      <c r="F35" s="21" t="s">
        <v>802</v>
      </c>
      <c r="G35" s="21" t="s">
        <v>806</v>
      </c>
      <c r="H35" s="21" t="s">
        <v>813</v>
      </c>
      <c r="I35" s="15">
        <v>120</v>
      </c>
      <c r="J35" s="35">
        <f t="shared" si="0"/>
        <v>24000</v>
      </c>
    </row>
    <row r="36" spans="1:10" ht="114.75">
      <c r="A36" s="34">
        <v>21</v>
      </c>
      <c r="B36" s="39" t="s">
        <v>412</v>
      </c>
      <c r="C36" s="38" t="s">
        <v>720</v>
      </c>
      <c r="D36" s="36" t="s">
        <v>1</v>
      </c>
      <c r="E36" s="36">
        <v>10</v>
      </c>
      <c r="F36" s="21" t="s">
        <v>802</v>
      </c>
      <c r="G36" s="21" t="s">
        <v>806</v>
      </c>
      <c r="H36" s="21" t="s">
        <v>813</v>
      </c>
      <c r="I36" s="15">
        <v>4000</v>
      </c>
      <c r="J36" s="35">
        <f t="shared" si="0"/>
        <v>40000</v>
      </c>
    </row>
    <row r="37" spans="1:10" ht="114.75">
      <c r="A37" s="34">
        <v>22</v>
      </c>
      <c r="B37" s="34" t="s">
        <v>370</v>
      </c>
      <c r="C37" s="21" t="s">
        <v>721</v>
      </c>
      <c r="D37" s="34" t="s">
        <v>6</v>
      </c>
      <c r="E37" s="21">
        <v>1000</v>
      </c>
      <c r="F37" s="21" t="s">
        <v>802</v>
      </c>
      <c r="G37" s="21" t="s">
        <v>806</v>
      </c>
      <c r="H37" s="21" t="s">
        <v>813</v>
      </c>
      <c r="I37" s="14">
        <v>5</v>
      </c>
      <c r="J37" s="35">
        <f t="shared" si="0"/>
        <v>5000</v>
      </c>
    </row>
    <row r="38" spans="1:10" ht="114.75">
      <c r="A38" s="34">
        <v>23</v>
      </c>
      <c r="B38" s="34" t="s">
        <v>485</v>
      </c>
      <c r="C38" s="21" t="s">
        <v>722</v>
      </c>
      <c r="D38" s="34" t="s">
        <v>0</v>
      </c>
      <c r="E38" s="21">
        <v>50</v>
      </c>
      <c r="F38" s="21" t="s">
        <v>802</v>
      </c>
      <c r="G38" s="21" t="s">
        <v>806</v>
      </c>
      <c r="H38" s="21" t="s">
        <v>813</v>
      </c>
      <c r="I38" s="14">
        <v>1000</v>
      </c>
      <c r="J38" s="35">
        <f t="shared" si="0"/>
        <v>50000</v>
      </c>
    </row>
    <row r="39" spans="1:10" ht="114.75">
      <c r="A39" s="34">
        <v>24</v>
      </c>
      <c r="B39" s="40" t="s">
        <v>530</v>
      </c>
      <c r="C39" s="40" t="s">
        <v>531</v>
      </c>
      <c r="D39" s="36" t="s">
        <v>2</v>
      </c>
      <c r="E39" s="36">
        <v>100</v>
      </c>
      <c r="F39" s="21" t="s">
        <v>802</v>
      </c>
      <c r="G39" s="21" t="s">
        <v>806</v>
      </c>
      <c r="H39" s="21" t="s">
        <v>813</v>
      </c>
      <c r="I39" s="15">
        <v>2500</v>
      </c>
      <c r="J39" s="35">
        <f t="shared" si="0"/>
        <v>250000</v>
      </c>
    </row>
    <row r="40" spans="1:10" ht="114.75">
      <c r="A40" s="34">
        <v>25</v>
      </c>
      <c r="B40" s="45" t="s">
        <v>723</v>
      </c>
      <c r="C40" s="45" t="s">
        <v>724</v>
      </c>
      <c r="D40" s="34" t="s">
        <v>166</v>
      </c>
      <c r="E40" s="21">
        <v>2000</v>
      </c>
      <c r="F40" s="21" t="s">
        <v>802</v>
      </c>
      <c r="G40" s="21" t="s">
        <v>806</v>
      </c>
      <c r="H40" s="21" t="s">
        <v>813</v>
      </c>
      <c r="I40" s="14">
        <v>170</v>
      </c>
      <c r="J40" s="35">
        <f t="shared" si="0"/>
        <v>340000</v>
      </c>
    </row>
    <row r="41" spans="1:10" ht="114.75">
      <c r="A41" s="34">
        <v>26</v>
      </c>
      <c r="B41" s="40" t="s">
        <v>486</v>
      </c>
      <c r="C41" s="40" t="s">
        <v>725</v>
      </c>
      <c r="D41" s="36" t="s">
        <v>2</v>
      </c>
      <c r="E41" s="36">
        <v>200</v>
      </c>
      <c r="F41" s="21" t="s">
        <v>802</v>
      </c>
      <c r="G41" s="21" t="s">
        <v>806</v>
      </c>
      <c r="H41" s="21" t="s">
        <v>813</v>
      </c>
      <c r="I41" s="15">
        <v>550</v>
      </c>
      <c r="J41" s="35">
        <f t="shared" si="0"/>
        <v>110000</v>
      </c>
    </row>
    <row r="42" spans="1:10" ht="114.75">
      <c r="A42" s="34">
        <v>27</v>
      </c>
      <c r="B42" s="41" t="s">
        <v>177</v>
      </c>
      <c r="C42" s="41" t="s">
        <v>726</v>
      </c>
      <c r="D42" s="36" t="s">
        <v>0</v>
      </c>
      <c r="E42" s="36">
        <v>200</v>
      </c>
      <c r="F42" s="21" t="s">
        <v>802</v>
      </c>
      <c r="G42" s="21" t="s">
        <v>806</v>
      </c>
      <c r="H42" s="21" t="s">
        <v>813</v>
      </c>
      <c r="I42" s="15">
        <v>120</v>
      </c>
      <c r="J42" s="35">
        <f t="shared" si="0"/>
        <v>24000</v>
      </c>
    </row>
    <row r="43" spans="1:10" ht="114.75">
      <c r="A43" s="34">
        <v>28</v>
      </c>
      <c r="B43" s="45" t="s">
        <v>610</v>
      </c>
      <c r="C43" s="21" t="s">
        <v>496</v>
      </c>
      <c r="D43" s="21" t="s">
        <v>0</v>
      </c>
      <c r="E43" s="21">
        <v>600</v>
      </c>
      <c r="F43" s="21" t="s">
        <v>802</v>
      </c>
      <c r="G43" s="21" t="s">
        <v>806</v>
      </c>
      <c r="H43" s="21" t="s">
        <v>813</v>
      </c>
      <c r="I43" s="14">
        <v>3400</v>
      </c>
      <c r="J43" s="35">
        <f t="shared" si="0"/>
        <v>2040000</v>
      </c>
    </row>
    <row r="44" spans="1:10" ht="114.75">
      <c r="A44" s="34">
        <v>29</v>
      </c>
      <c r="B44" s="21" t="s">
        <v>356</v>
      </c>
      <c r="C44" s="40" t="s">
        <v>324</v>
      </c>
      <c r="D44" s="21" t="s">
        <v>9</v>
      </c>
      <c r="E44" s="21">
        <v>50</v>
      </c>
      <c r="F44" s="21" t="s">
        <v>802</v>
      </c>
      <c r="G44" s="21" t="s">
        <v>806</v>
      </c>
      <c r="H44" s="21" t="s">
        <v>813</v>
      </c>
      <c r="I44" s="14">
        <v>500</v>
      </c>
      <c r="J44" s="35">
        <f t="shared" si="0"/>
        <v>25000</v>
      </c>
    </row>
    <row r="45" spans="1:10" ht="114.75">
      <c r="A45" s="34">
        <v>30</v>
      </c>
      <c r="B45" s="47" t="s">
        <v>698</v>
      </c>
      <c r="C45" s="48" t="s">
        <v>727</v>
      </c>
      <c r="D45" s="21" t="s">
        <v>2</v>
      </c>
      <c r="E45" s="21">
        <v>500</v>
      </c>
      <c r="F45" s="21" t="s">
        <v>802</v>
      </c>
      <c r="G45" s="21" t="s">
        <v>806</v>
      </c>
      <c r="H45" s="21" t="s">
        <v>813</v>
      </c>
      <c r="I45" s="14">
        <v>2700</v>
      </c>
      <c r="J45" s="35">
        <f t="shared" si="0"/>
        <v>1350000</v>
      </c>
    </row>
    <row r="46" spans="1:10" ht="114.75">
      <c r="A46" s="34">
        <v>31</v>
      </c>
      <c r="B46" s="49" t="s">
        <v>487</v>
      </c>
      <c r="C46" s="50" t="s">
        <v>762</v>
      </c>
      <c r="D46" s="21" t="s">
        <v>6</v>
      </c>
      <c r="E46" s="21">
        <v>3000</v>
      </c>
      <c r="F46" s="21" t="s">
        <v>802</v>
      </c>
      <c r="G46" s="21" t="s">
        <v>806</v>
      </c>
      <c r="H46" s="21" t="s">
        <v>813</v>
      </c>
      <c r="I46" s="14">
        <v>5</v>
      </c>
      <c r="J46" s="35">
        <f t="shared" si="0"/>
        <v>15000</v>
      </c>
    </row>
    <row r="47" spans="1:10" ht="114.75">
      <c r="A47" s="34">
        <v>32</v>
      </c>
      <c r="B47" s="21" t="s">
        <v>126</v>
      </c>
      <c r="C47" s="21" t="s">
        <v>77</v>
      </c>
      <c r="D47" s="21" t="s">
        <v>0</v>
      </c>
      <c r="E47" s="21">
        <v>20</v>
      </c>
      <c r="F47" s="21" t="s">
        <v>802</v>
      </c>
      <c r="G47" s="21" t="s">
        <v>806</v>
      </c>
      <c r="H47" s="21" t="s">
        <v>813</v>
      </c>
      <c r="I47" s="14">
        <v>1500</v>
      </c>
      <c r="J47" s="35">
        <f t="shared" si="0"/>
        <v>30000</v>
      </c>
    </row>
    <row r="48" spans="1:10" ht="114.75">
      <c r="A48" s="34">
        <v>33</v>
      </c>
      <c r="B48" s="21" t="s">
        <v>18</v>
      </c>
      <c r="C48" s="21" t="s">
        <v>19</v>
      </c>
      <c r="D48" s="21" t="s">
        <v>5</v>
      </c>
      <c r="E48" s="21">
        <v>336</v>
      </c>
      <c r="F48" s="21" t="s">
        <v>802</v>
      </c>
      <c r="G48" s="21" t="s">
        <v>806</v>
      </c>
      <c r="H48" s="21" t="s">
        <v>813</v>
      </c>
      <c r="I48" s="14">
        <v>60</v>
      </c>
      <c r="J48" s="35">
        <f t="shared" si="0"/>
        <v>20160</v>
      </c>
    </row>
    <row r="49" spans="1:10" ht="114.75">
      <c r="A49" s="34">
        <v>34</v>
      </c>
      <c r="B49" s="44" t="s">
        <v>319</v>
      </c>
      <c r="C49" s="40" t="s">
        <v>325</v>
      </c>
      <c r="D49" s="36" t="s">
        <v>9</v>
      </c>
      <c r="E49" s="36">
        <v>50</v>
      </c>
      <c r="F49" s="21" t="s">
        <v>802</v>
      </c>
      <c r="G49" s="21" t="s">
        <v>806</v>
      </c>
      <c r="H49" s="21" t="s">
        <v>813</v>
      </c>
      <c r="I49" s="15">
        <v>1700</v>
      </c>
      <c r="J49" s="35">
        <f t="shared" si="0"/>
        <v>85000</v>
      </c>
    </row>
    <row r="50" spans="1:10" ht="114.75">
      <c r="A50" s="34">
        <v>35</v>
      </c>
      <c r="B50" s="50" t="s">
        <v>493</v>
      </c>
      <c r="C50" s="51" t="s">
        <v>763</v>
      </c>
      <c r="D50" s="21" t="s">
        <v>5</v>
      </c>
      <c r="E50" s="52">
        <v>200</v>
      </c>
      <c r="F50" s="21" t="s">
        <v>802</v>
      </c>
      <c r="G50" s="21" t="s">
        <v>806</v>
      </c>
      <c r="H50" s="21" t="s">
        <v>813</v>
      </c>
      <c r="I50" s="14">
        <v>35</v>
      </c>
      <c r="J50" s="35">
        <f t="shared" si="0"/>
        <v>7000</v>
      </c>
    </row>
    <row r="51" spans="1:10" ht="114.75">
      <c r="A51" s="34">
        <v>36</v>
      </c>
      <c r="B51" s="40" t="s">
        <v>143</v>
      </c>
      <c r="C51" s="40" t="s">
        <v>299</v>
      </c>
      <c r="D51" s="21" t="s">
        <v>2</v>
      </c>
      <c r="E51" s="52">
        <v>200</v>
      </c>
      <c r="F51" s="21" t="s">
        <v>802</v>
      </c>
      <c r="G51" s="21" t="s">
        <v>806</v>
      </c>
      <c r="H51" s="21" t="s">
        <v>813</v>
      </c>
      <c r="I51" s="14">
        <v>50.18</v>
      </c>
      <c r="J51" s="35">
        <f t="shared" si="0"/>
        <v>10036</v>
      </c>
    </row>
    <row r="52" spans="1:10" ht="114.75">
      <c r="A52" s="34">
        <v>37</v>
      </c>
      <c r="B52" s="43" t="s">
        <v>475</v>
      </c>
      <c r="C52" s="43" t="s">
        <v>764</v>
      </c>
      <c r="D52" s="34" t="s">
        <v>0</v>
      </c>
      <c r="E52" s="21">
        <v>400</v>
      </c>
      <c r="F52" s="21" t="s">
        <v>802</v>
      </c>
      <c r="G52" s="21" t="s">
        <v>806</v>
      </c>
      <c r="H52" s="21" t="s">
        <v>813</v>
      </c>
      <c r="I52" s="14">
        <v>1100</v>
      </c>
      <c r="J52" s="35">
        <f t="shared" si="0"/>
        <v>440000</v>
      </c>
    </row>
    <row r="53" spans="1:10" ht="114.75">
      <c r="A53" s="34">
        <v>38</v>
      </c>
      <c r="B53" s="43" t="s">
        <v>627</v>
      </c>
      <c r="C53" s="43" t="s">
        <v>628</v>
      </c>
      <c r="D53" s="34" t="s">
        <v>2</v>
      </c>
      <c r="E53" s="21">
        <v>100</v>
      </c>
      <c r="F53" s="21" t="s">
        <v>802</v>
      </c>
      <c r="G53" s="21" t="s">
        <v>806</v>
      </c>
      <c r="H53" s="21" t="s">
        <v>813</v>
      </c>
      <c r="I53" s="14">
        <v>200</v>
      </c>
      <c r="J53" s="35">
        <f t="shared" si="0"/>
        <v>20000</v>
      </c>
    </row>
    <row r="54" spans="1:10" ht="114.75">
      <c r="A54" s="34">
        <v>39</v>
      </c>
      <c r="B54" s="43" t="s">
        <v>711</v>
      </c>
      <c r="C54" s="43" t="s">
        <v>712</v>
      </c>
      <c r="D54" s="34" t="s">
        <v>2</v>
      </c>
      <c r="E54" s="21">
        <v>50</v>
      </c>
      <c r="F54" s="21" t="s">
        <v>802</v>
      </c>
      <c r="G54" s="21" t="s">
        <v>806</v>
      </c>
      <c r="H54" s="21" t="s">
        <v>813</v>
      </c>
      <c r="I54" s="14">
        <v>550</v>
      </c>
      <c r="J54" s="35">
        <f t="shared" si="0"/>
        <v>27500</v>
      </c>
    </row>
    <row r="55" spans="1:10" ht="114.75">
      <c r="A55" s="34">
        <v>40</v>
      </c>
      <c r="B55" s="40" t="s">
        <v>181</v>
      </c>
      <c r="C55" s="40" t="s">
        <v>182</v>
      </c>
      <c r="D55" s="36" t="s">
        <v>9</v>
      </c>
      <c r="E55" s="36">
        <v>5</v>
      </c>
      <c r="F55" s="21" t="s">
        <v>802</v>
      </c>
      <c r="G55" s="21" t="s">
        <v>806</v>
      </c>
      <c r="H55" s="21" t="s">
        <v>813</v>
      </c>
      <c r="I55" s="15">
        <v>1000</v>
      </c>
      <c r="J55" s="35">
        <f t="shared" si="0"/>
        <v>5000</v>
      </c>
    </row>
    <row r="56" spans="1:10" ht="114.75">
      <c r="A56" s="34">
        <v>41</v>
      </c>
      <c r="B56" s="21" t="s">
        <v>362</v>
      </c>
      <c r="C56" s="21" t="s">
        <v>363</v>
      </c>
      <c r="D56" s="21" t="s">
        <v>6</v>
      </c>
      <c r="E56" s="21">
        <v>500</v>
      </c>
      <c r="F56" s="21" t="s">
        <v>802</v>
      </c>
      <c r="G56" s="21" t="s">
        <v>806</v>
      </c>
      <c r="H56" s="21" t="s">
        <v>813</v>
      </c>
      <c r="I56" s="14">
        <v>50</v>
      </c>
      <c r="J56" s="35">
        <f t="shared" si="0"/>
        <v>25000</v>
      </c>
    </row>
    <row r="57" spans="1:10" ht="114.75">
      <c r="A57" s="34">
        <v>42</v>
      </c>
      <c r="B57" s="21" t="s">
        <v>124</v>
      </c>
      <c r="C57" s="21" t="s">
        <v>20</v>
      </c>
      <c r="D57" s="21" t="s">
        <v>5</v>
      </c>
      <c r="E57" s="52">
        <v>200</v>
      </c>
      <c r="F57" s="21" t="s">
        <v>802</v>
      </c>
      <c r="G57" s="21" t="s">
        <v>806</v>
      </c>
      <c r="H57" s="21" t="s">
        <v>813</v>
      </c>
      <c r="I57" s="14">
        <v>440</v>
      </c>
      <c r="J57" s="35">
        <f t="shared" si="0"/>
        <v>88000</v>
      </c>
    </row>
    <row r="58" spans="1:10" ht="114.75">
      <c r="A58" s="34">
        <v>43</v>
      </c>
      <c r="B58" s="38" t="s">
        <v>488</v>
      </c>
      <c r="C58" s="38" t="s">
        <v>765</v>
      </c>
      <c r="D58" s="36" t="s">
        <v>0</v>
      </c>
      <c r="E58" s="36">
        <v>50</v>
      </c>
      <c r="F58" s="21" t="s">
        <v>802</v>
      </c>
      <c r="G58" s="21" t="s">
        <v>806</v>
      </c>
      <c r="H58" s="21" t="s">
        <v>813</v>
      </c>
      <c r="I58" s="15">
        <v>3000</v>
      </c>
      <c r="J58" s="35">
        <f t="shared" si="0"/>
        <v>150000</v>
      </c>
    </row>
    <row r="59" spans="1:10" ht="114.75">
      <c r="A59" s="34">
        <v>44</v>
      </c>
      <c r="B59" s="36" t="s">
        <v>544</v>
      </c>
      <c r="C59" s="36" t="s">
        <v>489</v>
      </c>
      <c r="D59" s="36" t="s">
        <v>91</v>
      </c>
      <c r="E59" s="36">
        <v>30</v>
      </c>
      <c r="F59" s="21" t="s">
        <v>802</v>
      </c>
      <c r="G59" s="21" t="s">
        <v>806</v>
      </c>
      <c r="H59" s="21" t="s">
        <v>813</v>
      </c>
      <c r="I59" s="15">
        <v>1149.53</v>
      </c>
      <c r="J59" s="35">
        <f t="shared" si="0"/>
        <v>34485.9</v>
      </c>
    </row>
    <row r="60" spans="1:10" ht="114.75">
      <c r="A60" s="34">
        <v>45</v>
      </c>
      <c r="B60" s="50" t="s">
        <v>17</v>
      </c>
      <c r="C60" s="50" t="s">
        <v>490</v>
      </c>
      <c r="D60" s="34" t="s">
        <v>2</v>
      </c>
      <c r="E60" s="21">
        <v>30</v>
      </c>
      <c r="F60" s="21" t="s">
        <v>802</v>
      </c>
      <c r="G60" s="21" t="s">
        <v>806</v>
      </c>
      <c r="H60" s="21" t="s">
        <v>813</v>
      </c>
      <c r="I60" s="14">
        <v>150</v>
      </c>
      <c r="J60" s="35">
        <f t="shared" si="0"/>
        <v>4500</v>
      </c>
    </row>
    <row r="61" spans="1:10" ht="114.75">
      <c r="A61" s="34">
        <v>46</v>
      </c>
      <c r="B61" s="21" t="s">
        <v>617</v>
      </c>
      <c r="C61" s="21" t="s">
        <v>766</v>
      </c>
      <c r="D61" s="34" t="s">
        <v>1</v>
      </c>
      <c r="E61" s="21">
        <v>50</v>
      </c>
      <c r="F61" s="21" t="s">
        <v>802</v>
      </c>
      <c r="G61" s="21" t="s">
        <v>806</v>
      </c>
      <c r="H61" s="21" t="s">
        <v>813</v>
      </c>
      <c r="I61" s="14">
        <v>1600</v>
      </c>
      <c r="J61" s="35">
        <f t="shared" si="0"/>
        <v>80000</v>
      </c>
    </row>
    <row r="62" spans="1:10" ht="114.75">
      <c r="A62" s="34">
        <v>47</v>
      </c>
      <c r="B62" s="21" t="s">
        <v>491</v>
      </c>
      <c r="C62" s="21" t="s">
        <v>492</v>
      </c>
      <c r="D62" s="34" t="s">
        <v>2</v>
      </c>
      <c r="E62" s="21">
        <v>200</v>
      </c>
      <c r="F62" s="21" t="s">
        <v>802</v>
      </c>
      <c r="G62" s="21" t="s">
        <v>806</v>
      </c>
      <c r="H62" s="21" t="s">
        <v>813</v>
      </c>
      <c r="I62" s="14">
        <v>250</v>
      </c>
      <c r="J62" s="35">
        <f t="shared" si="0"/>
        <v>50000</v>
      </c>
    </row>
    <row r="63" spans="1:10" ht="114.75">
      <c r="A63" s="34">
        <v>48</v>
      </c>
      <c r="B63" s="21" t="s">
        <v>350</v>
      </c>
      <c r="C63" s="21" t="s">
        <v>351</v>
      </c>
      <c r="D63" s="34" t="s">
        <v>1</v>
      </c>
      <c r="E63" s="21">
        <v>500</v>
      </c>
      <c r="F63" s="21" t="s">
        <v>802</v>
      </c>
      <c r="G63" s="21" t="s">
        <v>806</v>
      </c>
      <c r="H63" s="21" t="s">
        <v>813</v>
      </c>
      <c r="I63" s="14">
        <v>2500</v>
      </c>
      <c r="J63" s="35">
        <f t="shared" si="0"/>
        <v>1250000</v>
      </c>
    </row>
    <row r="64" spans="1:10" ht="114.75">
      <c r="A64" s="34">
        <v>49</v>
      </c>
      <c r="B64" s="34" t="s">
        <v>114</v>
      </c>
      <c r="C64" s="34" t="s">
        <v>332</v>
      </c>
      <c r="D64" s="34" t="s">
        <v>0</v>
      </c>
      <c r="E64" s="21">
        <v>200</v>
      </c>
      <c r="F64" s="21" t="s">
        <v>802</v>
      </c>
      <c r="G64" s="21" t="s">
        <v>806</v>
      </c>
      <c r="H64" s="21" t="s">
        <v>813</v>
      </c>
      <c r="I64" s="14">
        <v>4000</v>
      </c>
      <c r="J64" s="35">
        <f t="shared" si="0"/>
        <v>800000</v>
      </c>
    </row>
    <row r="65" spans="1:10" ht="114.75">
      <c r="A65" s="34">
        <v>50</v>
      </c>
      <c r="B65" s="34" t="s">
        <v>700</v>
      </c>
      <c r="C65" s="21" t="s">
        <v>701</v>
      </c>
      <c r="D65" s="34" t="s">
        <v>79</v>
      </c>
      <c r="E65" s="21">
        <v>4000</v>
      </c>
      <c r="F65" s="21" t="s">
        <v>802</v>
      </c>
      <c r="G65" s="21" t="s">
        <v>806</v>
      </c>
      <c r="H65" s="21" t="s">
        <v>813</v>
      </c>
      <c r="I65" s="14">
        <v>300</v>
      </c>
      <c r="J65" s="35">
        <f t="shared" si="0"/>
        <v>1200000</v>
      </c>
    </row>
    <row r="66" spans="1:10" ht="114.75">
      <c r="A66" s="34">
        <v>51</v>
      </c>
      <c r="B66" s="36" t="s">
        <v>311</v>
      </c>
      <c r="C66" s="36" t="s">
        <v>310</v>
      </c>
      <c r="D66" s="36" t="s">
        <v>2</v>
      </c>
      <c r="E66" s="36">
        <v>2000</v>
      </c>
      <c r="F66" s="21" t="s">
        <v>802</v>
      </c>
      <c r="G66" s="21" t="s">
        <v>806</v>
      </c>
      <c r="H66" s="21" t="s">
        <v>813</v>
      </c>
      <c r="I66" s="15">
        <v>100</v>
      </c>
      <c r="J66" s="35">
        <f t="shared" si="0"/>
        <v>200000</v>
      </c>
    </row>
    <row r="67" spans="1:10" ht="114.75">
      <c r="A67" s="34">
        <v>52</v>
      </c>
      <c r="B67" s="34" t="s">
        <v>364</v>
      </c>
      <c r="C67" s="34" t="s">
        <v>767</v>
      </c>
      <c r="D67" s="34" t="s">
        <v>0</v>
      </c>
      <c r="E67" s="21">
        <v>50</v>
      </c>
      <c r="F67" s="21" t="s">
        <v>802</v>
      </c>
      <c r="G67" s="21" t="s">
        <v>806</v>
      </c>
      <c r="H67" s="21" t="s">
        <v>813</v>
      </c>
      <c r="I67" s="14">
        <v>200</v>
      </c>
      <c r="J67" s="35">
        <f t="shared" si="0"/>
        <v>10000</v>
      </c>
    </row>
    <row r="68" spans="1:10" ht="114.75">
      <c r="A68" s="34">
        <v>53</v>
      </c>
      <c r="B68" s="40" t="s">
        <v>598</v>
      </c>
      <c r="C68" s="40" t="s">
        <v>637</v>
      </c>
      <c r="D68" s="34" t="s">
        <v>91</v>
      </c>
      <c r="E68" s="34">
        <v>50</v>
      </c>
      <c r="F68" s="21" t="s">
        <v>802</v>
      </c>
      <c r="G68" s="21" t="s">
        <v>806</v>
      </c>
      <c r="H68" s="21" t="s">
        <v>813</v>
      </c>
      <c r="I68" s="16">
        <v>500</v>
      </c>
      <c r="J68" s="35">
        <f t="shared" si="0"/>
        <v>25000</v>
      </c>
    </row>
    <row r="69" spans="1:10" ht="114.75">
      <c r="A69" s="34">
        <v>54</v>
      </c>
      <c r="B69" s="21" t="s">
        <v>353</v>
      </c>
      <c r="C69" s="21" t="s">
        <v>768</v>
      </c>
      <c r="D69" s="21" t="s">
        <v>1</v>
      </c>
      <c r="E69" s="21">
        <v>1200</v>
      </c>
      <c r="F69" s="21" t="s">
        <v>802</v>
      </c>
      <c r="G69" s="21" t="s">
        <v>806</v>
      </c>
      <c r="H69" s="21" t="s">
        <v>813</v>
      </c>
      <c r="I69" s="14">
        <v>80</v>
      </c>
      <c r="J69" s="35">
        <f t="shared" si="0"/>
        <v>96000</v>
      </c>
    </row>
    <row r="70" spans="1:10" ht="114.75">
      <c r="A70" s="34">
        <v>55</v>
      </c>
      <c r="B70" s="34" t="s">
        <v>33</v>
      </c>
      <c r="C70" s="21" t="s">
        <v>333</v>
      </c>
      <c r="D70" s="34" t="s">
        <v>10</v>
      </c>
      <c r="E70" s="21">
        <v>1000</v>
      </c>
      <c r="F70" s="21" t="s">
        <v>802</v>
      </c>
      <c r="G70" s="21" t="s">
        <v>806</v>
      </c>
      <c r="H70" s="21" t="s">
        <v>813</v>
      </c>
      <c r="I70" s="14">
        <v>500</v>
      </c>
      <c r="J70" s="35">
        <f t="shared" ref="J70:J127" si="1">E70*I70</f>
        <v>500000</v>
      </c>
    </row>
    <row r="71" spans="1:10" ht="114.75">
      <c r="A71" s="34">
        <v>56</v>
      </c>
      <c r="B71" s="39" t="s">
        <v>314</v>
      </c>
      <c r="C71" s="36" t="s">
        <v>315</v>
      </c>
      <c r="D71" s="36" t="s">
        <v>2</v>
      </c>
      <c r="E71" s="36">
        <v>1000</v>
      </c>
      <c r="F71" s="21" t="s">
        <v>802</v>
      </c>
      <c r="G71" s="21" t="s">
        <v>806</v>
      </c>
      <c r="H71" s="21" t="s">
        <v>813</v>
      </c>
      <c r="I71" s="15">
        <v>100</v>
      </c>
      <c r="J71" s="35">
        <f t="shared" si="1"/>
        <v>100000</v>
      </c>
    </row>
    <row r="72" spans="1:10" ht="114.75">
      <c r="A72" s="34">
        <v>57</v>
      </c>
      <c r="B72" s="36" t="s">
        <v>312</v>
      </c>
      <c r="C72" s="36" t="s">
        <v>313</v>
      </c>
      <c r="D72" s="36" t="s">
        <v>2</v>
      </c>
      <c r="E72" s="36">
        <v>100</v>
      </c>
      <c r="F72" s="21" t="s">
        <v>802</v>
      </c>
      <c r="G72" s="21" t="s">
        <v>806</v>
      </c>
      <c r="H72" s="21" t="s">
        <v>813</v>
      </c>
      <c r="I72" s="15">
        <v>73.5</v>
      </c>
      <c r="J72" s="35">
        <f t="shared" si="1"/>
        <v>7350</v>
      </c>
    </row>
    <row r="73" spans="1:10" ht="114.75">
      <c r="A73" s="34">
        <v>58</v>
      </c>
      <c r="B73" s="34" t="s">
        <v>354</v>
      </c>
      <c r="C73" s="34" t="s">
        <v>355</v>
      </c>
      <c r="D73" s="34" t="s">
        <v>2</v>
      </c>
      <c r="E73" s="21">
        <v>200</v>
      </c>
      <c r="F73" s="21" t="s">
        <v>802</v>
      </c>
      <c r="G73" s="21" t="s">
        <v>806</v>
      </c>
      <c r="H73" s="21" t="s">
        <v>813</v>
      </c>
      <c r="I73" s="14">
        <v>50</v>
      </c>
      <c r="J73" s="35">
        <f t="shared" si="1"/>
        <v>10000</v>
      </c>
    </row>
    <row r="74" spans="1:10" ht="114.75">
      <c r="A74" s="34">
        <v>59</v>
      </c>
      <c r="B74" s="53" t="s">
        <v>137</v>
      </c>
      <c r="C74" s="21" t="s">
        <v>329</v>
      </c>
      <c r="D74" s="34" t="s">
        <v>0</v>
      </c>
      <c r="E74" s="34">
        <v>100</v>
      </c>
      <c r="F74" s="21" t="s">
        <v>802</v>
      </c>
      <c r="G74" s="21" t="s">
        <v>806</v>
      </c>
      <c r="H74" s="21" t="s">
        <v>813</v>
      </c>
      <c r="I74" s="16">
        <v>2670.59</v>
      </c>
      <c r="J74" s="35">
        <f t="shared" si="1"/>
        <v>267059</v>
      </c>
    </row>
    <row r="75" spans="1:10" ht="114.75">
      <c r="A75" s="34">
        <v>60</v>
      </c>
      <c r="B75" s="45" t="s">
        <v>321</v>
      </c>
      <c r="C75" s="54" t="s">
        <v>323</v>
      </c>
      <c r="D75" s="34" t="s">
        <v>9</v>
      </c>
      <c r="E75" s="21">
        <v>100</v>
      </c>
      <c r="F75" s="21" t="s">
        <v>802</v>
      </c>
      <c r="G75" s="21" t="s">
        <v>806</v>
      </c>
      <c r="H75" s="21" t="s">
        <v>813</v>
      </c>
      <c r="I75" s="14">
        <v>700</v>
      </c>
      <c r="J75" s="35">
        <f t="shared" si="1"/>
        <v>70000</v>
      </c>
    </row>
    <row r="76" spans="1:10" ht="114.75">
      <c r="A76" s="34">
        <v>61</v>
      </c>
      <c r="B76" s="40" t="s">
        <v>162</v>
      </c>
      <c r="C76" s="40" t="s">
        <v>163</v>
      </c>
      <c r="D76" s="36" t="s">
        <v>0</v>
      </c>
      <c r="E76" s="36">
        <v>10</v>
      </c>
      <c r="F76" s="21" t="s">
        <v>802</v>
      </c>
      <c r="G76" s="21" t="s">
        <v>806</v>
      </c>
      <c r="H76" s="21" t="s">
        <v>813</v>
      </c>
      <c r="I76" s="15">
        <v>144.19</v>
      </c>
      <c r="J76" s="35">
        <f t="shared" si="1"/>
        <v>1441.9</v>
      </c>
    </row>
    <row r="77" spans="1:10" ht="114.75">
      <c r="A77" s="34">
        <v>62</v>
      </c>
      <c r="B77" s="34" t="s">
        <v>131</v>
      </c>
      <c r="C77" s="34" t="s">
        <v>761</v>
      </c>
      <c r="D77" s="34" t="s">
        <v>0</v>
      </c>
      <c r="E77" s="21">
        <v>200</v>
      </c>
      <c r="F77" s="21" t="s">
        <v>802</v>
      </c>
      <c r="G77" s="21" t="s">
        <v>806</v>
      </c>
      <c r="H77" s="21" t="s">
        <v>813</v>
      </c>
      <c r="I77" s="14">
        <v>700</v>
      </c>
      <c r="J77" s="35">
        <f t="shared" si="1"/>
        <v>140000</v>
      </c>
    </row>
    <row r="78" spans="1:10" ht="114.75">
      <c r="A78" s="34">
        <v>63</v>
      </c>
      <c r="B78" s="38" t="s">
        <v>24</v>
      </c>
      <c r="C78" s="38" t="s">
        <v>135</v>
      </c>
      <c r="D78" s="36" t="s">
        <v>91</v>
      </c>
      <c r="E78" s="36">
        <v>20</v>
      </c>
      <c r="F78" s="21" t="s">
        <v>802</v>
      </c>
      <c r="G78" s="21" t="s">
        <v>806</v>
      </c>
      <c r="H78" s="21" t="s">
        <v>813</v>
      </c>
      <c r="I78" s="15">
        <v>1793.03</v>
      </c>
      <c r="J78" s="35">
        <f t="shared" si="1"/>
        <v>35860.6</v>
      </c>
    </row>
    <row r="79" spans="1:10" ht="114.75">
      <c r="A79" s="34">
        <v>64</v>
      </c>
      <c r="B79" s="34" t="s">
        <v>368</v>
      </c>
      <c r="C79" s="48" t="s">
        <v>369</v>
      </c>
      <c r="D79" s="34" t="s">
        <v>68</v>
      </c>
      <c r="E79" s="21">
        <v>1600</v>
      </c>
      <c r="F79" s="21" t="s">
        <v>802</v>
      </c>
      <c r="G79" s="21" t="s">
        <v>806</v>
      </c>
      <c r="H79" s="21" t="s">
        <v>813</v>
      </c>
      <c r="I79" s="14">
        <v>140</v>
      </c>
      <c r="J79" s="35">
        <f t="shared" si="1"/>
        <v>224000</v>
      </c>
    </row>
    <row r="80" spans="1:10" ht="114.75">
      <c r="A80" s="34">
        <v>65</v>
      </c>
      <c r="B80" s="45" t="s">
        <v>320</v>
      </c>
      <c r="C80" s="40" t="s">
        <v>322</v>
      </c>
      <c r="D80" s="34" t="s">
        <v>9</v>
      </c>
      <c r="E80" s="21">
        <v>100</v>
      </c>
      <c r="F80" s="21" t="s">
        <v>802</v>
      </c>
      <c r="G80" s="21" t="s">
        <v>806</v>
      </c>
      <c r="H80" s="21" t="s">
        <v>813</v>
      </c>
      <c r="I80" s="14">
        <v>450</v>
      </c>
      <c r="J80" s="35">
        <f t="shared" si="1"/>
        <v>45000</v>
      </c>
    </row>
    <row r="81" spans="1:10" ht="114.75">
      <c r="A81" s="34">
        <v>66</v>
      </c>
      <c r="B81" s="40" t="s">
        <v>149</v>
      </c>
      <c r="C81" s="40" t="s">
        <v>760</v>
      </c>
      <c r="D81" s="36" t="s">
        <v>9</v>
      </c>
      <c r="E81" s="36">
        <v>50</v>
      </c>
      <c r="F81" s="21" t="s">
        <v>802</v>
      </c>
      <c r="G81" s="21" t="s">
        <v>806</v>
      </c>
      <c r="H81" s="21" t="s">
        <v>813</v>
      </c>
      <c r="I81" s="15">
        <v>700</v>
      </c>
      <c r="J81" s="35">
        <f t="shared" si="1"/>
        <v>35000</v>
      </c>
    </row>
    <row r="82" spans="1:10" ht="114.75">
      <c r="A82" s="34">
        <v>67</v>
      </c>
      <c r="B82" s="37" t="s">
        <v>371</v>
      </c>
      <c r="C82" s="50" t="s">
        <v>759</v>
      </c>
      <c r="D82" s="34" t="s">
        <v>0</v>
      </c>
      <c r="E82" s="21">
        <v>100</v>
      </c>
      <c r="F82" s="21" t="s">
        <v>802</v>
      </c>
      <c r="G82" s="21" t="s">
        <v>806</v>
      </c>
      <c r="H82" s="21" t="s">
        <v>813</v>
      </c>
      <c r="I82" s="14">
        <v>1200</v>
      </c>
      <c r="J82" s="35">
        <f t="shared" si="1"/>
        <v>120000</v>
      </c>
    </row>
    <row r="83" spans="1:10" ht="114.75">
      <c r="A83" s="34">
        <v>68</v>
      </c>
      <c r="B83" s="40" t="s">
        <v>178</v>
      </c>
      <c r="C83" s="40" t="s">
        <v>179</v>
      </c>
      <c r="D83" s="36" t="s">
        <v>2</v>
      </c>
      <c r="E83" s="36">
        <v>300</v>
      </c>
      <c r="F83" s="21" t="s">
        <v>802</v>
      </c>
      <c r="G83" s="21" t="s">
        <v>806</v>
      </c>
      <c r="H83" s="21" t="s">
        <v>813</v>
      </c>
      <c r="I83" s="15">
        <v>75.78</v>
      </c>
      <c r="J83" s="35">
        <f t="shared" si="1"/>
        <v>22734</v>
      </c>
    </row>
    <row r="84" spans="1:10" ht="114.75">
      <c r="A84" s="34">
        <v>69</v>
      </c>
      <c r="B84" s="40" t="s">
        <v>643</v>
      </c>
      <c r="C84" s="40" t="s">
        <v>730</v>
      </c>
      <c r="D84" s="36" t="s">
        <v>5</v>
      </c>
      <c r="E84" s="36">
        <v>600</v>
      </c>
      <c r="F84" s="21" t="s">
        <v>802</v>
      </c>
      <c r="G84" s="21" t="s">
        <v>806</v>
      </c>
      <c r="H84" s="21" t="s">
        <v>813</v>
      </c>
      <c r="I84" s="15">
        <v>55</v>
      </c>
      <c r="J84" s="35">
        <f t="shared" si="1"/>
        <v>33000</v>
      </c>
    </row>
    <row r="85" spans="1:10" ht="114.75">
      <c r="A85" s="34">
        <v>70</v>
      </c>
      <c r="B85" s="40" t="s">
        <v>174</v>
      </c>
      <c r="C85" s="40" t="s">
        <v>758</v>
      </c>
      <c r="D85" s="34" t="s">
        <v>0</v>
      </c>
      <c r="E85" s="34">
        <v>10</v>
      </c>
      <c r="F85" s="21" t="s">
        <v>802</v>
      </c>
      <c r="G85" s="21" t="s">
        <v>806</v>
      </c>
      <c r="H85" s="21" t="s">
        <v>813</v>
      </c>
      <c r="I85" s="16">
        <v>2000</v>
      </c>
      <c r="J85" s="35">
        <f t="shared" si="1"/>
        <v>20000</v>
      </c>
    </row>
    <row r="86" spans="1:10" ht="114.75">
      <c r="A86" s="34">
        <v>71</v>
      </c>
      <c r="B86" s="40" t="s">
        <v>144</v>
      </c>
      <c r="C86" s="40" t="s">
        <v>145</v>
      </c>
      <c r="D86" s="36" t="s">
        <v>2</v>
      </c>
      <c r="E86" s="36">
        <v>100</v>
      </c>
      <c r="F86" s="21" t="s">
        <v>802</v>
      </c>
      <c r="G86" s="21" t="s">
        <v>806</v>
      </c>
      <c r="H86" s="21" t="s">
        <v>813</v>
      </c>
      <c r="I86" s="15">
        <v>100</v>
      </c>
      <c r="J86" s="35">
        <f t="shared" si="1"/>
        <v>10000</v>
      </c>
    </row>
    <row r="87" spans="1:10" ht="114.75">
      <c r="A87" s="34">
        <v>72</v>
      </c>
      <c r="B87" s="40" t="s">
        <v>171</v>
      </c>
      <c r="C87" s="40" t="s">
        <v>300</v>
      </c>
      <c r="D87" s="36" t="s">
        <v>5</v>
      </c>
      <c r="E87" s="36">
        <v>200</v>
      </c>
      <c r="F87" s="21" t="s">
        <v>802</v>
      </c>
      <c r="G87" s="21" t="s">
        <v>806</v>
      </c>
      <c r="H87" s="21" t="s">
        <v>813</v>
      </c>
      <c r="I87" s="15">
        <v>97.47</v>
      </c>
      <c r="J87" s="35">
        <f t="shared" si="1"/>
        <v>19494</v>
      </c>
    </row>
    <row r="88" spans="1:10" ht="114.75">
      <c r="A88" s="34">
        <v>73</v>
      </c>
      <c r="B88" s="21" t="s">
        <v>702</v>
      </c>
      <c r="C88" s="21" t="s">
        <v>357</v>
      </c>
      <c r="D88" s="21" t="s">
        <v>2</v>
      </c>
      <c r="E88" s="21">
        <v>4000</v>
      </c>
      <c r="F88" s="21" t="s">
        <v>802</v>
      </c>
      <c r="G88" s="21" t="s">
        <v>806</v>
      </c>
      <c r="H88" s="21" t="s">
        <v>813</v>
      </c>
      <c r="I88" s="14">
        <v>400</v>
      </c>
      <c r="J88" s="35">
        <f t="shared" si="1"/>
        <v>1600000</v>
      </c>
    </row>
    <row r="89" spans="1:10" ht="114.75">
      <c r="A89" s="34">
        <v>74</v>
      </c>
      <c r="B89" s="45" t="s">
        <v>619</v>
      </c>
      <c r="C89" s="36" t="s">
        <v>756</v>
      </c>
      <c r="D89" s="36" t="s">
        <v>5</v>
      </c>
      <c r="E89" s="36">
        <v>40</v>
      </c>
      <c r="F89" s="21" t="s">
        <v>802</v>
      </c>
      <c r="G89" s="21" t="s">
        <v>806</v>
      </c>
      <c r="H89" s="21" t="s">
        <v>813</v>
      </c>
      <c r="I89" s="15">
        <v>820.69</v>
      </c>
      <c r="J89" s="35">
        <f t="shared" si="1"/>
        <v>32827.600000000006</v>
      </c>
    </row>
    <row r="90" spans="1:10" ht="114.75">
      <c r="A90" s="34">
        <v>75</v>
      </c>
      <c r="B90" s="36" t="s">
        <v>494</v>
      </c>
      <c r="C90" s="36" t="s">
        <v>495</v>
      </c>
      <c r="D90" s="36" t="s">
        <v>2</v>
      </c>
      <c r="E90" s="36">
        <v>90</v>
      </c>
      <c r="F90" s="21" t="s">
        <v>802</v>
      </c>
      <c r="G90" s="21" t="s">
        <v>806</v>
      </c>
      <c r="H90" s="21" t="s">
        <v>813</v>
      </c>
      <c r="I90" s="15">
        <v>750</v>
      </c>
      <c r="J90" s="35">
        <f t="shared" si="1"/>
        <v>67500</v>
      </c>
    </row>
    <row r="91" spans="1:10" ht="114.75">
      <c r="A91" s="34">
        <v>76</v>
      </c>
      <c r="B91" s="36" t="s">
        <v>138</v>
      </c>
      <c r="C91" s="36" t="s">
        <v>331</v>
      </c>
      <c r="D91" s="36" t="s">
        <v>0</v>
      </c>
      <c r="E91" s="36">
        <v>100</v>
      </c>
      <c r="F91" s="21" t="s">
        <v>802</v>
      </c>
      <c r="G91" s="21" t="s">
        <v>806</v>
      </c>
      <c r="H91" s="21" t="s">
        <v>813</v>
      </c>
      <c r="I91" s="15">
        <v>1200</v>
      </c>
      <c r="J91" s="35">
        <f t="shared" si="1"/>
        <v>120000</v>
      </c>
    </row>
    <row r="92" spans="1:10" ht="114.75">
      <c r="A92" s="34">
        <v>77</v>
      </c>
      <c r="B92" s="21" t="s">
        <v>365</v>
      </c>
      <c r="C92" s="21" t="s">
        <v>755</v>
      </c>
      <c r="D92" s="21" t="s">
        <v>2</v>
      </c>
      <c r="E92" s="21">
        <v>20</v>
      </c>
      <c r="F92" s="21" t="s">
        <v>802</v>
      </c>
      <c r="G92" s="21" t="s">
        <v>806</v>
      </c>
      <c r="H92" s="21" t="s">
        <v>813</v>
      </c>
      <c r="I92" s="14">
        <v>1180</v>
      </c>
      <c r="J92" s="35">
        <f t="shared" si="1"/>
        <v>23600</v>
      </c>
    </row>
    <row r="93" spans="1:10" ht="114.75">
      <c r="A93" s="34">
        <v>78</v>
      </c>
      <c r="B93" s="36" t="s">
        <v>393</v>
      </c>
      <c r="C93" s="36" t="s">
        <v>547</v>
      </c>
      <c r="D93" s="36" t="s">
        <v>25</v>
      </c>
      <c r="E93" s="36">
        <v>200</v>
      </c>
      <c r="F93" s="21" t="s">
        <v>802</v>
      </c>
      <c r="G93" s="21" t="s">
        <v>806</v>
      </c>
      <c r="H93" s="21" t="s">
        <v>813</v>
      </c>
      <c r="I93" s="15">
        <v>899.54</v>
      </c>
      <c r="J93" s="35">
        <f t="shared" si="1"/>
        <v>179908</v>
      </c>
    </row>
    <row r="94" spans="1:10" ht="114.75">
      <c r="A94" s="34">
        <v>79</v>
      </c>
      <c r="B94" s="40" t="s">
        <v>158</v>
      </c>
      <c r="C94" s="40" t="s">
        <v>159</v>
      </c>
      <c r="D94" s="34" t="s">
        <v>0</v>
      </c>
      <c r="E94" s="21">
        <v>100</v>
      </c>
      <c r="F94" s="21" t="s">
        <v>802</v>
      </c>
      <c r="G94" s="21" t="s">
        <v>806</v>
      </c>
      <c r="H94" s="21" t="s">
        <v>813</v>
      </c>
      <c r="I94" s="14">
        <v>1500</v>
      </c>
      <c r="J94" s="35">
        <f t="shared" si="1"/>
        <v>150000</v>
      </c>
    </row>
    <row r="95" spans="1:10" ht="114.75">
      <c r="A95" s="34">
        <v>80</v>
      </c>
      <c r="B95" s="36" t="s">
        <v>11</v>
      </c>
      <c r="C95" s="36" t="s">
        <v>696</v>
      </c>
      <c r="D95" s="36" t="s">
        <v>91</v>
      </c>
      <c r="E95" s="36">
        <v>5000</v>
      </c>
      <c r="F95" s="21" t="s">
        <v>802</v>
      </c>
      <c r="G95" s="21" t="s">
        <v>806</v>
      </c>
      <c r="H95" s="21" t="s">
        <v>813</v>
      </c>
      <c r="I95" s="15">
        <v>110</v>
      </c>
      <c r="J95" s="35">
        <f t="shared" si="1"/>
        <v>550000</v>
      </c>
    </row>
    <row r="96" spans="1:10" ht="114.75">
      <c r="A96" s="34">
        <v>81</v>
      </c>
      <c r="B96" s="40" t="s">
        <v>169</v>
      </c>
      <c r="C96" s="40" t="s">
        <v>170</v>
      </c>
      <c r="D96" s="36" t="s">
        <v>5</v>
      </c>
      <c r="E96" s="36">
        <v>50</v>
      </c>
      <c r="F96" s="21" t="s">
        <v>802</v>
      </c>
      <c r="G96" s="21" t="s">
        <v>806</v>
      </c>
      <c r="H96" s="21" t="s">
        <v>813</v>
      </c>
      <c r="I96" s="15">
        <v>35</v>
      </c>
      <c r="J96" s="35">
        <f t="shared" si="1"/>
        <v>1750</v>
      </c>
    </row>
    <row r="97" spans="1:10" ht="114.75">
      <c r="A97" s="34">
        <v>82</v>
      </c>
      <c r="B97" s="40" t="s">
        <v>169</v>
      </c>
      <c r="C97" s="40" t="s">
        <v>172</v>
      </c>
      <c r="D97" s="36" t="s">
        <v>9</v>
      </c>
      <c r="E97" s="36">
        <v>10</v>
      </c>
      <c r="F97" s="21" t="s">
        <v>802</v>
      </c>
      <c r="G97" s="21" t="s">
        <v>806</v>
      </c>
      <c r="H97" s="21" t="s">
        <v>813</v>
      </c>
      <c r="I97" s="15">
        <v>1100</v>
      </c>
      <c r="J97" s="35">
        <f t="shared" si="1"/>
        <v>11000</v>
      </c>
    </row>
    <row r="98" spans="1:10" ht="114.75">
      <c r="A98" s="34">
        <v>83</v>
      </c>
      <c r="B98" s="40" t="s">
        <v>600</v>
      </c>
      <c r="C98" s="40" t="s">
        <v>638</v>
      </c>
      <c r="D98" s="36" t="s">
        <v>5</v>
      </c>
      <c r="E98" s="36">
        <v>1000</v>
      </c>
      <c r="F98" s="21" t="s">
        <v>802</v>
      </c>
      <c r="G98" s="21" t="s">
        <v>806</v>
      </c>
      <c r="H98" s="21" t="s">
        <v>813</v>
      </c>
      <c r="I98" s="15">
        <v>15</v>
      </c>
      <c r="J98" s="35">
        <f t="shared" si="1"/>
        <v>15000</v>
      </c>
    </row>
    <row r="99" spans="1:10" ht="114.75">
      <c r="A99" s="34">
        <v>84</v>
      </c>
      <c r="B99" s="40" t="s">
        <v>599</v>
      </c>
      <c r="C99" s="40" t="s">
        <v>769</v>
      </c>
      <c r="D99" s="36" t="s">
        <v>91</v>
      </c>
      <c r="E99" s="36">
        <v>50</v>
      </c>
      <c r="F99" s="21" t="s">
        <v>802</v>
      </c>
      <c r="G99" s="21" t="s">
        <v>806</v>
      </c>
      <c r="H99" s="21" t="s">
        <v>813</v>
      </c>
      <c r="I99" s="15">
        <v>2000</v>
      </c>
      <c r="J99" s="35">
        <f t="shared" si="1"/>
        <v>100000</v>
      </c>
    </row>
    <row r="100" spans="1:10" ht="114.75">
      <c r="A100" s="34">
        <v>85</v>
      </c>
      <c r="B100" s="21" t="s">
        <v>706</v>
      </c>
      <c r="C100" s="21" t="s">
        <v>707</v>
      </c>
      <c r="D100" s="21" t="s">
        <v>2</v>
      </c>
      <c r="E100" s="21">
        <v>1000</v>
      </c>
      <c r="F100" s="21" t="s">
        <v>802</v>
      </c>
      <c r="G100" s="21" t="s">
        <v>806</v>
      </c>
      <c r="H100" s="21" t="s">
        <v>813</v>
      </c>
      <c r="I100" s="14">
        <v>600</v>
      </c>
      <c r="J100" s="35">
        <f t="shared" si="1"/>
        <v>600000</v>
      </c>
    </row>
    <row r="101" spans="1:10" ht="114.75">
      <c r="A101" s="34">
        <v>86</v>
      </c>
      <c r="B101" s="34" t="s">
        <v>372</v>
      </c>
      <c r="C101" s="34" t="s">
        <v>731</v>
      </c>
      <c r="D101" s="34" t="s">
        <v>5</v>
      </c>
      <c r="E101" s="34">
        <v>1000</v>
      </c>
      <c r="F101" s="21" t="s">
        <v>802</v>
      </c>
      <c r="G101" s="21" t="s">
        <v>806</v>
      </c>
      <c r="H101" s="21" t="s">
        <v>813</v>
      </c>
      <c r="I101" s="14">
        <v>25</v>
      </c>
      <c r="J101" s="35">
        <f t="shared" si="1"/>
        <v>25000</v>
      </c>
    </row>
    <row r="102" spans="1:10" ht="114.75">
      <c r="A102" s="34">
        <v>87</v>
      </c>
      <c r="B102" s="45" t="s">
        <v>477</v>
      </c>
      <c r="C102" s="45" t="s">
        <v>757</v>
      </c>
      <c r="D102" s="36" t="s">
        <v>309</v>
      </c>
      <c r="E102" s="36">
        <v>100</v>
      </c>
      <c r="F102" s="21" t="s">
        <v>802</v>
      </c>
      <c r="G102" s="21" t="s">
        <v>806</v>
      </c>
      <c r="H102" s="21" t="s">
        <v>813</v>
      </c>
      <c r="I102" s="15">
        <v>3000</v>
      </c>
      <c r="J102" s="35">
        <f t="shared" si="1"/>
        <v>300000</v>
      </c>
    </row>
    <row r="103" spans="1:10" ht="114.75">
      <c r="A103" s="34">
        <v>88</v>
      </c>
      <c r="B103" s="36" t="s">
        <v>541</v>
      </c>
      <c r="C103" s="36" t="s">
        <v>754</v>
      </c>
      <c r="D103" s="36" t="s">
        <v>5</v>
      </c>
      <c r="E103" s="36">
        <v>150</v>
      </c>
      <c r="F103" s="21" t="s">
        <v>802</v>
      </c>
      <c r="G103" s="21" t="s">
        <v>806</v>
      </c>
      <c r="H103" s="21" t="s">
        <v>813</v>
      </c>
      <c r="I103" s="15">
        <v>62</v>
      </c>
      <c r="J103" s="35">
        <f t="shared" si="1"/>
        <v>9300</v>
      </c>
    </row>
    <row r="104" spans="1:10" ht="114.75">
      <c r="A104" s="34">
        <v>89</v>
      </c>
      <c r="B104" s="40" t="s">
        <v>318</v>
      </c>
      <c r="C104" s="40" t="s">
        <v>330</v>
      </c>
      <c r="D104" s="36" t="s">
        <v>9</v>
      </c>
      <c r="E104" s="36">
        <v>50</v>
      </c>
      <c r="F104" s="21" t="s">
        <v>802</v>
      </c>
      <c r="G104" s="21" t="s">
        <v>806</v>
      </c>
      <c r="H104" s="21" t="s">
        <v>813</v>
      </c>
      <c r="I104" s="15">
        <v>490</v>
      </c>
      <c r="J104" s="35">
        <f t="shared" si="1"/>
        <v>24500</v>
      </c>
    </row>
    <row r="105" spans="1:10" ht="114.75">
      <c r="A105" s="34">
        <v>90</v>
      </c>
      <c r="B105" s="40" t="s">
        <v>175</v>
      </c>
      <c r="C105" s="40" t="s">
        <v>176</v>
      </c>
      <c r="D105" s="36" t="s">
        <v>68</v>
      </c>
      <c r="E105" s="36">
        <v>60</v>
      </c>
      <c r="F105" s="21" t="s">
        <v>802</v>
      </c>
      <c r="G105" s="21" t="s">
        <v>806</v>
      </c>
      <c r="H105" s="21" t="s">
        <v>813</v>
      </c>
      <c r="I105" s="15">
        <v>320</v>
      </c>
      <c r="J105" s="35">
        <f t="shared" si="1"/>
        <v>19200</v>
      </c>
    </row>
    <row r="106" spans="1:10" ht="114.75">
      <c r="A106" s="34">
        <v>91</v>
      </c>
      <c r="B106" s="55" t="s">
        <v>542</v>
      </c>
      <c r="C106" s="55" t="s">
        <v>543</v>
      </c>
      <c r="D106" s="36" t="s">
        <v>0</v>
      </c>
      <c r="E106" s="36">
        <v>50</v>
      </c>
      <c r="F106" s="21" t="s">
        <v>802</v>
      </c>
      <c r="G106" s="21" t="s">
        <v>806</v>
      </c>
      <c r="H106" s="21" t="s">
        <v>813</v>
      </c>
      <c r="I106" s="15">
        <v>866.16</v>
      </c>
      <c r="J106" s="35">
        <f t="shared" si="1"/>
        <v>43308</v>
      </c>
    </row>
    <row r="107" spans="1:10" ht="114.75">
      <c r="A107" s="34">
        <v>92</v>
      </c>
      <c r="B107" s="36" t="s">
        <v>26</v>
      </c>
      <c r="C107" s="36" t="s">
        <v>303</v>
      </c>
      <c r="D107" s="36" t="s">
        <v>304</v>
      </c>
      <c r="E107" s="36">
        <v>1000</v>
      </c>
      <c r="F107" s="21" t="s">
        <v>802</v>
      </c>
      <c r="G107" s="21" t="s">
        <v>806</v>
      </c>
      <c r="H107" s="21" t="s">
        <v>813</v>
      </c>
      <c r="I107" s="15">
        <v>86.54</v>
      </c>
      <c r="J107" s="35">
        <f t="shared" si="1"/>
        <v>86540</v>
      </c>
    </row>
    <row r="108" spans="1:10" ht="114.75">
      <c r="A108" s="34">
        <v>93</v>
      </c>
      <c r="B108" s="40" t="s">
        <v>173</v>
      </c>
      <c r="C108" s="40" t="s">
        <v>753</v>
      </c>
      <c r="D108" s="36" t="s">
        <v>9</v>
      </c>
      <c r="E108" s="36">
        <v>5</v>
      </c>
      <c r="F108" s="21" t="s">
        <v>802</v>
      </c>
      <c r="G108" s="21" t="s">
        <v>806</v>
      </c>
      <c r="H108" s="21" t="s">
        <v>813</v>
      </c>
      <c r="I108" s="15">
        <v>1864.87</v>
      </c>
      <c r="J108" s="35">
        <f t="shared" si="1"/>
        <v>9324.3499999999985</v>
      </c>
    </row>
    <row r="109" spans="1:10" ht="114.75">
      <c r="A109" s="34">
        <v>94</v>
      </c>
      <c r="B109" s="36" t="s">
        <v>27</v>
      </c>
      <c r="C109" s="36" t="s">
        <v>28</v>
      </c>
      <c r="D109" s="36" t="s">
        <v>2</v>
      </c>
      <c r="E109" s="36">
        <v>200</v>
      </c>
      <c r="F109" s="21" t="s">
        <v>802</v>
      </c>
      <c r="G109" s="21" t="s">
        <v>806</v>
      </c>
      <c r="H109" s="21" t="s">
        <v>813</v>
      </c>
      <c r="I109" s="15">
        <v>38.5</v>
      </c>
      <c r="J109" s="35">
        <f t="shared" si="1"/>
        <v>7700</v>
      </c>
    </row>
    <row r="110" spans="1:10" ht="114.75">
      <c r="A110" s="34">
        <v>95</v>
      </c>
      <c r="B110" s="36" t="s">
        <v>374</v>
      </c>
      <c r="C110" s="36" t="s">
        <v>305</v>
      </c>
      <c r="D110" s="36" t="s">
        <v>306</v>
      </c>
      <c r="E110" s="36">
        <v>500</v>
      </c>
      <c r="F110" s="21" t="s">
        <v>802</v>
      </c>
      <c r="G110" s="21" t="s">
        <v>806</v>
      </c>
      <c r="H110" s="21" t="s">
        <v>813</v>
      </c>
      <c r="I110" s="15">
        <v>64.61</v>
      </c>
      <c r="J110" s="35">
        <f t="shared" si="1"/>
        <v>32305</v>
      </c>
    </row>
    <row r="111" spans="1:10" ht="114.75">
      <c r="A111" s="34">
        <v>96</v>
      </c>
      <c r="B111" s="43" t="s">
        <v>534</v>
      </c>
      <c r="C111" s="36" t="s">
        <v>732</v>
      </c>
      <c r="D111" s="34" t="s">
        <v>1</v>
      </c>
      <c r="E111" s="21">
        <v>500</v>
      </c>
      <c r="F111" s="21" t="s">
        <v>802</v>
      </c>
      <c r="G111" s="21" t="s">
        <v>806</v>
      </c>
      <c r="H111" s="21" t="s">
        <v>813</v>
      </c>
      <c r="I111" s="14">
        <v>150</v>
      </c>
      <c r="J111" s="35">
        <f t="shared" si="1"/>
        <v>75000</v>
      </c>
    </row>
    <row r="112" spans="1:10" ht="114.75">
      <c r="A112" s="34">
        <v>97</v>
      </c>
      <c r="B112" s="36" t="s">
        <v>29</v>
      </c>
      <c r="C112" s="36" t="s">
        <v>30</v>
      </c>
      <c r="D112" s="36" t="s">
        <v>2</v>
      </c>
      <c r="E112" s="45">
        <v>2000</v>
      </c>
      <c r="F112" s="21" t="s">
        <v>802</v>
      </c>
      <c r="G112" s="21" t="s">
        <v>806</v>
      </c>
      <c r="H112" s="21" t="s">
        <v>813</v>
      </c>
      <c r="I112" s="15">
        <v>67.099999999999994</v>
      </c>
      <c r="J112" s="35">
        <f t="shared" si="1"/>
        <v>134200</v>
      </c>
    </row>
    <row r="113" spans="1:10" ht="114.75">
      <c r="A113" s="34">
        <v>98</v>
      </c>
      <c r="B113" s="21" t="s">
        <v>358</v>
      </c>
      <c r="C113" s="21" t="s">
        <v>359</v>
      </c>
      <c r="D113" s="21" t="s">
        <v>2</v>
      </c>
      <c r="E113" s="21">
        <v>10000</v>
      </c>
      <c r="F113" s="21" t="s">
        <v>802</v>
      </c>
      <c r="G113" s="21" t="s">
        <v>806</v>
      </c>
      <c r="H113" s="21" t="s">
        <v>813</v>
      </c>
      <c r="I113" s="14">
        <v>30</v>
      </c>
      <c r="J113" s="35">
        <f t="shared" si="1"/>
        <v>300000</v>
      </c>
    </row>
    <row r="114" spans="1:10" ht="114.75">
      <c r="A114" s="34">
        <v>99</v>
      </c>
      <c r="B114" s="21" t="s">
        <v>31</v>
      </c>
      <c r="C114" s="21" t="s">
        <v>32</v>
      </c>
      <c r="D114" s="21" t="s">
        <v>2</v>
      </c>
      <c r="E114" s="21">
        <v>1000</v>
      </c>
      <c r="F114" s="21" t="s">
        <v>802</v>
      </c>
      <c r="G114" s="21" t="s">
        <v>806</v>
      </c>
      <c r="H114" s="21" t="s">
        <v>813</v>
      </c>
      <c r="I114" s="14">
        <v>100</v>
      </c>
      <c r="J114" s="35">
        <f t="shared" si="1"/>
        <v>100000</v>
      </c>
    </row>
    <row r="115" spans="1:10" ht="114.75">
      <c r="A115" s="34">
        <v>100</v>
      </c>
      <c r="B115" s="36" t="s">
        <v>508</v>
      </c>
      <c r="C115" s="36" t="s">
        <v>509</v>
      </c>
      <c r="D115" s="36" t="s">
        <v>2</v>
      </c>
      <c r="E115" s="36">
        <v>100</v>
      </c>
      <c r="F115" s="21" t="s">
        <v>802</v>
      </c>
      <c r="G115" s="21" t="s">
        <v>806</v>
      </c>
      <c r="H115" s="21" t="s">
        <v>813</v>
      </c>
      <c r="I115" s="15">
        <v>160</v>
      </c>
      <c r="J115" s="35">
        <f t="shared" si="1"/>
        <v>16000</v>
      </c>
    </row>
    <row r="116" spans="1:10" ht="114.75">
      <c r="A116" s="34">
        <v>101</v>
      </c>
      <c r="B116" s="36" t="s">
        <v>73</v>
      </c>
      <c r="C116" s="36" t="s">
        <v>334</v>
      </c>
      <c r="D116" s="36" t="s">
        <v>2</v>
      </c>
      <c r="E116" s="36">
        <v>10</v>
      </c>
      <c r="F116" s="21" t="s">
        <v>802</v>
      </c>
      <c r="G116" s="21" t="s">
        <v>806</v>
      </c>
      <c r="H116" s="21" t="s">
        <v>813</v>
      </c>
      <c r="I116" s="15">
        <v>831.14</v>
      </c>
      <c r="J116" s="35">
        <f t="shared" si="1"/>
        <v>8311.4</v>
      </c>
    </row>
    <row r="117" spans="1:10" ht="114.75">
      <c r="A117" s="34">
        <v>102</v>
      </c>
      <c r="B117" s="45" t="s">
        <v>366</v>
      </c>
      <c r="C117" s="34" t="s">
        <v>733</v>
      </c>
      <c r="D117" s="21" t="s">
        <v>0</v>
      </c>
      <c r="E117" s="21">
        <v>200</v>
      </c>
      <c r="F117" s="21" t="s">
        <v>802</v>
      </c>
      <c r="G117" s="21" t="s">
        <v>806</v>
      </c>
      <c r="H117" s="21" t="s">
        <v>813</v>
      </c>
      <c r="I117" s="14">
        <v>3500</v>
      </c>
      <c r="J117" s="35">
        <f t="shared" si="1"/>
        <v>700000</v>
      </c>
    </row>
    <row r="118" spans="1:10" ht="114.75">
      <c r="A118" s="34">
        <v>103</v>
      </c>
      <c r="B118" s="40" t="s">
        <v>167</v>
      </c>
      <c r="C118" s="40" t="s">
        <v>142</v>
      </c>
      <c r="D118" s="36" t="s">
        <v>0</v>
      </c>
      <c r="E118" s="36">
        <v>50</v>
      </c>
      <c r="F118" s="21" t="s">
        <v>802</v>
      </c>
      <c r="G118" s="21" t="s">
        <v>806</v>
      </c>
      <c r="H118" s="21" t="s">
        <v>813</v>
      </c>
      <c r="I118" s="15">
        <v>4603.82</v>
      </c>
      <c r="J118" s="35">
        <f t="shared" si="1"/>
        <v>230191</v>
      </c>
    </row>
    <row r="119" spans="1:10" ht="114.75">
      <c r="A119" s="34">
        <v>104</v>
      </c>
      <c r="B119" s="40" t="s">
        <v>316</v>
      </c>
      <c r="C119" s="36" t="s">
        <v>317</v>
      </c>
      <c r="D119" s="36" t="s">
        <v>2</v>
      </c>
      <c r="E119" s="36">
        <v>5000</v>
      </c>
      <c r="F119" s="21" t="s">
        <v>802</v>
      </c>
      <c r="G119" s="21" t="s">
        <v>806</v>
      </c>
      <c r="H119" s="21" t="s">
        <v>813</v>
      </c>
      <c r="I119" s="15">
        <v>100</v>
      </c>
      <c r="J119" s="35">
        <f t="shared" si="1"/>
        <v>500000</v>
      </c>
    </row>
    <row r="120" spans="1:10" ht="114.75">
      <c r="A120" s="34">
        <v>105</v>
      </c>
      <c r="B120" s="40" t="s">
        <v>704</v>
      </c>
      <c r="C120" s="40" t="s">
        <v>735</v>
      </c>
      <c r="D120" s="36" t="s">
        <v>2</v>
      </c>
      <c r="E120" s="36">
        <v>500</v>
      </c>
      <c r="F120" s="21" t="s">
        <v>802</v>
      </c>
      <c r="G120" s="21" t="s">
        <v>806</v>
      </c>
      <c r="H120" s="21" t="s">
        <v>813</v>
      </c>
      <c r="I120" s="15">
        <v>800</v>
      </c>
      <c r="J120" s="35">
        <f t="shared" si="1"/>
        <v>400000</v>
      </c>
    </row>
    <row r="121" spans="1:10" ht="114.75">
      <c r="A121" s="34">
        <v>106</v>
      </c>
      <c r="B121" s="36" t="s">
        <v>705</v>
      </c>
      <c r="C121" s="36" t="s">
        <v>736</v>
      </c>
      <c r="D121" s="36" t="s">
        <v>2</v>
      </c>
      <c r="E121" s="36">
        <v>4000</v>
      </c>
      <c r="F121" s="21" t="s">
        <v>802</v>
      </c>
      <c r="G121" s="21" t="s">
        <v>806</v>
      </c>
      <c r="H121" s="21" t="s">
        <v>813</v>
      </c>
      <c r="I121" s="15">
        <v>1000</v>
      </c>
      <c r="J121" s="35">
        <f t="shared" si="1"/>
        <v>4000000</v>
      </c>
    </row>
    <row r="122" spans="1:10" ht="114.75">
      <c r="A122" s="34">
        <v>107</v>
      </c>
      <c r="B122" s="21" t="s">
        <v>125</v>
      </c>
      <c r="C122" s="21" t="s">
        <v>335</v>
      </c>
      <c r="D122" s="21" t="s">
        <v>12</v>
      </c>
      <c r="E122" s="21">
        <v>500</v>
      </c>
      <c r="F122" s="21" t="s">
        <v>802</v>
      </c>
      <c r="G122" s="21" t="s">
        <v>806</v>
      </c>
      <c r="H122" s="21" t="s">
        <v>813</v>
      </c>
      <c r="I122" s="14">
        <v>170</v>
      </c>
      <c r="J122" s="35">
        <f t="shared" si="1"/>
        <v>85000</v>
      </c>
    </row>
    <row r="123" spans="1:10" ht="114.75">
      <c r="A123" s="34">
        <v>108</v>
      </c>
      <c r="B123" s="21" t="s">
        <v>614</v>
      </c>
      <c r="C123" s="21" t="s">
        <v>738</v>
      </c>
      <c r="D123" s="34" t="s">
        <v>615</v>
      </c>
      <c r="E123" s="21">
        <v>10</v>
      </c>
      <c r="F123" s="21" t="s">
        <v>802</v>
      </c>
      <c r="G123" s="21" t="s">
        <v>806</v>
      </c>
      <c r="H123" s="21" t="s">
        <v>813</v>
      </c>
      <c r="I123" s="14">
        <v>550</v>
      </c>
      <c r="J123" s="35">
        <f t="shared" si="1"/>
        <v>5500</v>
      </c>
    </row>
    <row r="124" spans="1:10" ht="114.75">
      <c r="A124" s="34">
        <v>109</v>
      </c>
      <c r="B124" s="56" t="s">
        <v>639</v>
      </c>
      <c r="C124" s="56" t="s">
        <v>734</v>
      </c>
      <c r="D124" s="34" t="s">
        <v>91</v>
      </c>
      <c r="E124" s="21">
        <v>100</v>
      </c>
      <c r="F124" s="21" t="s">
        <v>802</v>
      </c>
      <c r="G124" s="21" t="s">
        <v>806</v>
      </c>
      <c r="H124" s="21" t="s">
        <v>813</v>
      </c>
      <c r="I124" s="14">
        <v>1650</v>
      </c>
      <c r="J124" s="35">
        <f t="shared" si="1"/>
        <v>165000</v>
      </c>
    </row>
    <row r="125" spans="1:10" ht="114.75">
      <c r="A125" s="34">
        <v>110</v>
      </c>
      <c r="B125" s="57" t="s">
        <v>640</v>
      </c>
      <c r="C125" s="56" t="s">
        <v>737</v>
      </c>
      <c r="D125" s="34" t="s">
        <v>91</v>
      </c>
      <c r="E125" s="21">
        <v>100</v>
      </c>
      <c r="F125" s="21" t="s">
        <v>802</v>
      </c>
      <c r="G125" s="21" t="s">
        <v>806</v>
      </c>
      <c r="H125" s="21" t="s">
        <v>813</v>
      </c>
      <c r="I125" s="14">
        <v>1700</v>
      </c>
      <c r="J125" s="35">
        <f t="shared" si="1"/>
        <v>170000</v>
      </c>
    </row>
    <row r="126" spans="1:10" ht="114.75">
      <c r="A126" s="34">
        <v>111</v>
      </c>
      <c r="B126" s="41" t="s">
        <v>620</v>
      </c>
      <c r="C126" s="46" t="s">
        <v>621</v>
      </c>
      <c r="D126" s="36" t="s">
        <v>5</v>
      </c>
      <c r="E126" s="36">
        <v>200</v>
      </c>
      <c r="F126" s="21" t="s">
        <v>802</v>
      </c>
      <c r="G126" s="21" t="s">
        <v>806</v>
      </c>
      <c r="H126" s="21" t="s">
        <v>813</v>
      </c>
      <c r="I126" s="15">
        <v>86.3</v>
      </c>
      <c r="J126" s="35">
        <f t="shared" si="1"/>
        <v>17260</v>
      </c>
    </row>
    <row r="127" spans="1:10" ht="114.75">
      <c r="A127" s="34">
        <v>112</v>
      </c>
      <c r="B127" s="40" t="s">
        <v>154</v>
      </c>
      <c r="C127" s="40" t="s">
        <v>301</v>
      </c>
      <c r="D127" s="21" t="s">
        <v>0</v>
      </c>
      <c r="E127" s="21">
        <v>100</v>
      </c>
      <c r="F127" s="21" t="s">
        <v>802</v>
      </c>
      <c r="G127" s="21" t="s">
        <v>806</v>
      </c>
      <c r="H127" s="21" t="s">
        <v>813</v>
      </c>
      <c r="I127" s="14">
        <v>96.23</v>
      </c>
      <c r="J127" s="35">
        <f t="shared" si="1"/>
        <v>9623</v>
      </c>
    </row>
    <row r="128" spans="1:10" ht="114.75">
      <c r="A128" s="34">
        <v>113</v>
      </c>
      <c r="B128" s="40" t="s">
        <v>168</v>
      </c>
      <c r="C128" s="40" t="s">
        <v>142</v>
      </c>
      <c r="D128" s="36" t="s">
        <v>0</v>
      </c>
      <c r="E128" s="36">
        <v>50</v>
      </c>
      <c r="F128" s="21" t="s">
        <v>802</v>
      </c>
      <c r="G128" s="21" t="s">
        <v>806</v>
      </c>
      <c r="H128" s="21" t="s">
        <v>813</v>
      </c>
      <c r="I128" s="15">
        <v>3500</v>
      </c>
      <c r="J128" s="35">
        <f t="shared" ref="J128:J160" si="2">E128*I128</f>
        <v>175000</v>
      </c>
    </row>
    <row r="129" spans="1:10" ht="114.75">
      <c r="A129" s="34">
        <v>114</v>
      </c>
      <c r="B129" s="45" t="s">
        <v>611</v>
      </c>
      <c r="C129" s="34" t="s">
        <v>739</v>
      </c>
      <c r="D129" s="34" t="s">
        <v>0</v>
      </c>
      <c r="E129" s="21">
        <v>500</v>
      </c>
      <c r="F129" s="21" t="s">
        <v>802</v>
      </c>
      <c r="G129" s="21" t="s">
        <v>806</v>
      </c>
      <c r="H129" s="21" t="s">
        <v>813</v>
      </c>
      <c r="I129" s="14">
        <v>1500</v>
      </c>
      <c r="J129" s="35">
        <f t="shared" si="2"/>
        <v>750000</v>
      </c>
    </row>
    <row r="130" spans="1:10" ht="114.75">
      <c r="A130" s="34">
        <v>115</v>
      </c>
      <c r="B130" s="34" t="s">
        <v>478</v>
      </c>
      <c r="C130" s="34" t="s">
        <v>644</v>
      </c>
      <c r="D130" s="34" t="s">
        <v>2</v>
      </c>
      <c r="E130" s="21">
        <v>200</v>
      </c>
      <c r="F130" s="21" t="s">
        <v>802</v>
      </c>
      <c r="G130" s="21" t="s">
        <v>806</v>
      </c>
      <c r="H130" s="21" t="s">
        <v>813</v>
      </c>
      <c r="I130" s="14">
        <v>110</v>
      </c>
      <c r="J130" s="35">
        <f t="shared" si="2"/>
        <v>22000</v>
      </c>
    </row>
    <row r="131" spans="1:10" ht="114.75">
      <c r="A131" s="34">
        <v>116</v>
      </c>
      <c r="B131" s="34" t="s">
        <v>695</v>
      </c>
      <c r="C131" s="34" t="s">
        <v>740</v>
      </c>
      <c r="D131" s="34" t="s">
        <v>0</v>
      </c>
      <c r="E131" s="21">
        <v>100</v>
      </c>
      <c r="F131" s="21" t="s">
        <v>802</v>
      </c>
      <c r="G131" s="21" t="s">
        <v>806</v>
      </c>
      <c r="H131" s="21" t="s">
        <v>813</v>
      </c>
      <c r="I131" s="14">
        <v>3000</v>
      </c>
      <c r="J131" s="35">
        <f t="shared" si="2"/>
        <v>300000</v>
      </c>
    </row>
    <row r="132" spans="1:10" ht="114.75">
      <c r="A132" s="34">
        <v>117</v>
      </c>
      <c r="B132" s="21" t="s">
        <v>428</v>
      </c>
      <c r="C132" s="21" t="s">
        <v>741</v>
      </c>
      <c r="D132" s="34" t="s">
        <v>0</v>
      </c>
      <c r="E132" s="21">
        <v>50</v>
      </c>
      <c r="F132" s="21" t="s">
        <v>802</v>
      </c>
      <c r="G132" s="21" t="s">
        <v>806</v>
      </c>
      <c r="H132" s="21" t="s">
        <v>813</v>
      </c>
      <c r="I132" s="14">
        <v>330</v>
      </c>
      <c r="J132" s="35">
        <f t="shared" si="2"/>
        <v>16500</v>
      </c>
    </row>
    <row r="133" spans="1:10" ht="114.75">
      <c r="A133" s="34">
        <v>118</v>
      </c>
      <c r="B133" s="21" t="s">
        <v>388</v>
      </c>
      <c r="C133" s="21" t="s">
        <v>386</v>
      </c>
      <c r="D133" s="34" t="s">
        <v>8</v>
      </c>
      <c r="E133" s="21">
        <v>1</v>
      </c>
      <c r="F133" s="21" t="s">
        <v>802</v>
      </c>
      <c r="G133" s="21" t="s">
        <v>806</v>
      </c>
      <c r="H133" s="21" t="s">
        <v>813</v>
      </c>
      <c r="I133" s="14">
        <v>20000</v>
      </c>
      <c r="J133" s="35">
        <f t="shared" si="2"/>
        <v>20000</v>
      </c>
    </row>
    <row r="134" spans="1:10" ht="114.75">
      <c r="A134" s="34">
        <v>119</v>
      </c>
      <c r="B134" s="21" t="s">
        <v>389</v>
      </c>
      <c r="C134" s="21" t="s">
        <v>387</v>
      </c>
      <c r="D134" s="34" t="s">
        <v>8</v>
      </c>
      <c r="E134" s="21">
        <v>1</v>
      </c>
      <c r="F134" s="21" t="s">
        <v>802</v>
      </c>
      <c r="G134" s="21" t="s">
        <v>806</v>
      </c>
      <c r="H134" s="21" t="s">
        <v>813</v>
      </c>
      <c r="I134" s="14">
        <v>20000</v>
      </c>
      <c r="J134" s="35">
        <f t="shared" si="2"/>
        <v>20000</v>
      </c>
    </row>
    <row r="135" spans="1:10" ht="114.75">
      <c r="A135" s="34">
        <v>120</v>
      </c>
      <c r="B135" s="21" t="s">
        <v>390</v>
      </c>
      <c r="C135" s="21" t="s">
        <v>386</v>
      </c>
      <c r="D135" s="34" t="s">
        <v>8</v>
      </c>
      <c r="E135" s="21">
        <v>1</v>
      </c>
      <c r="F135" s="21" t="s">
        <v>802</v>
      </c>
      <c r="G135" s="21" t="s">
        <v>806</v>
      </c>
      <c r="H135" s="21" t="s">
        <v>813</v>
      </c>
      <c r="I135" s="14">
        <v>20000</v>
      </c>
      <c r="J135" s="35">
        <f t="shared" si="2"/>
        <v>20000</v>
      </c>
    </row>
    <row r="136" spans="1:10" ht="114.75">
      <c r="A136" s="34">
        <v>121</v>
      </c>
      <c r="B136" s="21" t="s">
        <v>326</v>
      </c>
      <c r="C136" s="40" t="s">
        <v>327</v>
      </c>
      <c r="D136" s="21" t="s">
        <v>9</v>
      </c>
      <c r="E136" s="21">
        <v>100</v>
      </c>
      <c r="F136" s="21" t="s">
        <v>802</v>
      </c>
      <c r="G136" s="21" t="s">
        <v>806</v>
      </c>
      <c r="H136" s="21" t="s">
        <v>813</v>
      </c>
      <c r="I136" s="14">
        <v>400</v>
      </c>
      <c r="J136" s="35">
        <f t="shared" si="2"/>
        <v>40000</v>
      </c>
    </row>
    <row r="137" spans="1:10" ht="114.75">
      <c r="A137" s="34">
        <v>122</v>
      </c>
      <c r="B137" s="40" t="s">
        <v>183</v>
      </c>
      <c r="C137" s="40" t="s">
        <v>184</v>
      </c>
      <c r="D137" s="21" t="s">
        <v>0</v>
      </c>
      <c r="E137" s="21">
        <v>10</v>
      </c>
      <c r="F137" s="21" t="s">
        <v>802</v>
      </c>
      <c r="G137" s="21" t="s">
        <v>806</v>
      </c>
      <c r="H137" s="21" t="s">
        <v>813</v>
      </c>
      <c r="I137" s="14">
        <v>1298.5</v>
      </c>
      <c r="J137" s="35">
        <f t="shared" si="2"/>
        <v>12985</v>
      </c>
    </row>
    <row r="138" spans="1:10" ht="114.75">
      <c r="A138" s="34">
        <v>123</v>
      </c>
      <c r="B138" s="36" t="s">
        <v>505</v>
      </c>
      <c r="C138" s="36" t="s">
        <v>506</v>
      </c>
      <c r="D138" s="36" t="s">
        <v>304</v>
      </c>
      <c r="E138" s="36">
        <v>500</v>
      </c>
      <c r="F138" s="21" t="s">
        <v>802</v>
      </c>
      <c r="G138" s="21" t="s">
        <v>806</v>
      </c>
      <c r="H138" s="21" t="s">
        <v>813</v>
      </c>
      <c r="I138" s="15">
        <v>11</v>
      </c>
      <c r="J138" s="35">
        <f t="shared" si="2"/>
        <v>5500</v>
      </c>
    </row>
    <row r="139" spans="1:10" ht="114.75">
      <c r="A139" s="34">
        <v>124</v>
      </c>
      <c r="B139" s="36" t="s">
        <v>394</v>
      </c>
      <c r="C139" s="36" t="s">
        <v>743</v>
      </c>
      <c r="D139" s="36" t="s">
        <v>21</v>
      </c>
      <c r="E139" s="36">
        <v>300</v>
      </c>
      <c r="F139" s="21" t="s">
        <v>802</v>
      </c>
      <c r="G139" s="21" t="s">
        <v>806</v>
      </c>
      <c r="H139" s="21" t="s">
        <v>813</v>
      </c>
      <c r="I139" s="15">
        <v>28.49</v>
      </c>
      <c r="J139" s="35">
        <f t="shared" si="2"/>
        <v>8547</v>
      </c>
    </row>
    <row r="140" spans="1:10" ht="114.75">
      <c r="A140" s="34">
        <v>125</v>
      </c>
      <c r="B140" s="36" t="s">
        <v>699</v>
      </c>
      <c r="C140" s="21" t="s">
        <v>373</v>
      </c>
      <c r="D140" s="36" t="s">
        <v>2</v>
      </c>
      <c r="E140" s="36">
        <v>1000</v>
      </c>
      <c r="F140" s="21" t="s">
        <v>802</v>
      </c>
      <c r="G140" s="21" t="s">
        <v>806</v>
      </c>
      <c r="H140" s="21" t="s">
        <v>813</v>
      </c>
      <c r="I140" s="15">
        <v>600</v>
      </c>
      <c r="J140" s="35">
        <f t="shared" si="2"/>
        <v>600000</v>
      </c>
    </row>
    <row r="141" spans="1:10" ht="114.75">
      <c r="A141" s="34">
        <v>126</v>
      </c>
      <c r="B141" s="36" t="s">
        <v>636</v>
      </c>
      <c r="C141" s="36" t="s">
        <v>742</v>
      </c>
      <c r="D141" s="36" t="s">
        <v>5</v>
      </c>
      <c r="E141" s="36">
        <v>84</v>
      </c>
      <c r="F141" s="21" t="s">
        <v>802</v>
      </c>
      <c r="G141" s="21" t="s">
        <v>806</v>
      </c>
      <c r="H141" s="21" t="s">
        <v>813</v>
      </c>
      <c r="I141" s="15">
        <v>100</v>
      </c>
      <c r="J141" s="35">
        <f t="shared" si="2"/>
        <v>8400</v>
      </c>
    </row>
    <row r="142" spans="1:10" ht="114.75">
      <c r="A142" s="34">
        <v>127</v>
      </c>
      <c r="B142" s="21" t="s">
        <v>510</v>
      </c>
      <c r="C142" s="40" t="s">
        <v>511</v>
      </c>
      <c r="D142" s="21" t="s">
        <v>2</v>
      </c>
      <c r="E142" s="21">
        <v>10</v>
      </c>
      <c r="F142" s="21" t="s">
        <v>802</v>
      </c>
      <c r="G142" s="21" t="s">
        <v>806</v>
      </c>
      <c r="H142" s="21" t="s">
        <v>813</v>
      </c>
      <c r="I142" s="14">
        <v>1500</v>
      </c>
      <c r="J142" s="35">
        <f t="shared" si="2"/>
        <v>15000</v>
      </c>
    </row>
    <row r="143" spans="1:10" ht="114.75">
      <c r="A143" s="34">
        <v>128</v>
      </c>
      <c r="B143" s="21" t="s">
        <v>502</v>
      </c>
      <c r="C143" s="40" t="s">
        <v>503</v>
      </c>
      <c r="D143" s="21" t="s">
        <v>5</v>
      </c>
      <c r="E143" s="21">
        <v>90</v>
      </c>
      <c r="F143" s="21" t="s">
        <v>802</v>
      </c>
      <c r="G143" s="21" t="s">
        <v>806</v>
      </c>
      <c r="H143" s="21" t="s">
        <v>813</v>
      </c>
      <c r="I143" s="14">
        <v>3500</v>
      </c>
      <c r="J143" s="35">
        <f t="shared" si="2"/>
        <v>315000</v>
      </c>
    </row>
    <row r="144" spans="1:10" ht="114.75">
      <c r="A144" s="34">
        <v>129</v>
      </c>
      <c r="B144" s="40" t="s">
        <v>439</v>
      </c>
      <c r="C144" s="36" t="s">
        <v>440</v>
      </c>
      <c r="D144" s="21" t="s">
        <v>2</v>
      </c>
      <c r="E144" s="21">
        <v>100</v>
      </c>
      <c r="F144" s="21" t="s">
        <v>802</v>
      </c>
      <c r="G144" s="21" t="s">
        <v>806</v>
      </c>
      <c r="H144" s="21" t="s">
        <v>813</v>
      </c>
      <c r="I144" s="14">
        <v>216.05</v>
      </c>
      <c r="J144" s="35">
        <f t="shared" si="2"/>
        <v>21605</v>
      </c>
    </row>
    <row r="145" spans="1:10" ht="114.75">
      <c r="A145" s="34">
        <v>130</v>
      </c>
      <c r="B145" s="40" t="s">
        <v>476</v>
      </c>
      <c r="C145" s="43" t="s">
        <v>747</v>
      </c>
      <c r="D145" s="21" t="s">
        <v>0</v>
      </c>
      <c r="E145" s="21">
        <v>400</v>
      </c>
      <c r="F145" s="21" t="s">
        <v>802</v>
      </c>
      <c r="G145" s="21" t="s">
        <v>806</v>
      </c>
      <c r="H145" s="21" t="s">
        <v>813</v>
      </c>
      <c r="I145" s="14">
        <v>900</v>
      </c>
      <c r="J145" s="35">
        <f t="shared" si="2"/>
        <v>360000</v>
      </c>
    </row>
    <row r="146" spans="1:10" ht="114.75">
      <c r="A146" s="34">
        <v>131</v>
      </c>
      <c r="B146" s="40" t="s">
        <v>140</v>
      </c>
      <c r="C146" s="40" t="s">
        <v>752</v>
      </c>
      <c r="D146" s="36" t="s">
        <v>5</v>
      </c>
      <c r="E146" s="36">
        <v>200</v>
      </c>
      <c r="F146" s="21" t="s">
        <v>802</v>
      </c>
      <c r="G146" s="21" t="s">
        <v>806</v>
      </c>
      <c r="H146" s="21" t="s">
        <v>813</v>
      </c>
      <c r="I146" s="15">
        <v>40.229999999999997</v>
      </c>
      <c r="J146" s="35">
        <f t="shared" si="2"/>
        <v>8045.9999999999991</v>
      </c>
    </row>
    <row r="147" spans="1:10" ht="114.75">
      <c r="A147" s="34">
        <v>132</v>
      </c>
      <c r="B147" s="40" t="s">
        <v>180</v>
      </c>
      <c r="C147" s="40" t="s">
        <v>744</v>
      </c>
      <c r="D147" s="36" t="s">
        <v>9</v>
      </c>
      <c r="E147" s="36">
        <v>5</v>
      </c>
      <c r="F147" s="21" t="s">
        <v>802</v>
      </c>
      <c r="G147" s="21" t="s">
        <v>806</v>
      </c>
      <c r="H147" s="21" t="s">
        <v>813</v>
      </c>
      <c r="I147" s="15">
        <v>1959.24</v>
      </c>
      <c r="J147" s="35">
        <f t="shared" si="2"/>
        <v>9796.2000000000007</v>
      </c>
    </row>
    <row r="148" spans="1:10" ht="114.75">
      <c r="A148" s="34">
        <v>133</v>
      </c>
      <c r="B148" s="40" t="s">
        <v>156</v>
      </c>
      <c r="C148" s="40" t="s">
        <v>745</v>
      </c>
      <c r="D148" s="36" t="s">
        <v>5</v>
      </c>
      <c r="E148" s="36">
        <v>200</v>
      </c>
      <c r="F148" s="21" t="s">
        <v>802</v>
      </c>
      <c r="G148" s="21" t="s">
        <v>806</v>
      </c>
      <c r="H148" s="21" t="s">
        <v>813</v>
      </c>
      <c r="I148" s="15">
        <v>14.93</v>
      </c>
      <c r="J148" s="35">
        <f t="shared" si="2"/>
        <v>2986</v>
      </c>
    </row>
    <row r="149" spans="1:10" ht="114.75">
      <c r="A149" s="34">
        <v>134</v>
      </c>
      <c r="B149" s="45" t="s">
        <v>391</v>
      </c>
      <c r="C149" s="21" t="s">
        <v>392</v>
      </c>
      <c r="D149" s="21" t="s">
        <v>2</v>
      </c>
      <c r="E149" s="21">
        <v>100</v>
      </c>
      <c r="F149" s="21" t="s">
        <v>802</v>
      </c>
      <c r="G149" s="21" t="s">
        <v>806</v>
      </c>
      <c r="H149" s="21" t="s">
        <v>813</v>
      </c>
      <c r="I149" s="14">
        <v>305.14999999999998</v>
      </c>
      <c r="J149" s="35">
        <f t="shared" si="2"/>
        <v>30514.999999999996</v>
      </c>
    </row>
    <row r="150" spans="1:10" ht="114.75">
      <c r="A150" s="34">
        <v>135</v>
      </c>
      <c r="B150" s="40" t="s">
        <v>155</v>
      </c>
      <c r="C150" s="40" t="s">
        <v>746</v>
      </c>
      <c r="D150" s="36" t="s">
        <v>5</v>
      </c>
      <c r="E150" s="36">
        <v>200</v>
      </c>
      <c r="F150" s="21" t="s">
        <v>802</v>
      </c>
      <c r="G150" s="21" t="s">
        <v>806</v>
      </c>
      <c r="H150" s="21" t="s">
        <v>813</v>
      </c>
      <c r="I150" s="15">
        <v>1.3</v>
      </c>
      <c r="J150" s="35">
        <f t="shared" si="2"/>
        <v>260</v>
      </c>
    </row>
    <row r="151" spans="1:10" ht="114.75">
      <c r="A151" s="34">
        <v>136</v>
      </c>
      <c r="B151" s="45" t="s">
        <v>134</v>
      </c>
      <c r="C151" s="45" t="s">
        <v>748</v>
      </c>
      <c r="D151" s="21" t="s">
        <v>6</v>
      </c>
      <c r="E151" s="21">
        <v>500</v>
      </c>
      <c r="F151" s="21" t="s">
        <v>802</v>
      </c>
      <c r="G151" s="21" t="s">
        <v>806</v>
      </c>
      <c r="H151" s="21" t="s">
        <v>813</v>
      </c>
      <c r="I151" s="14">
        <v>3.1</v>
      </c>
      <c r="J151" s="35">
        <f t="shared" si="2"/>
        <v>1550</v>
      </c>
    </row>
    <row r="152" spans="1:10" ht="114.75">
      <c r="A152" s="34">
        <v>137</v>
      </c>
      <c r="B152" s="40" t="s">
        <v>438</v>
      </c>
      <c r="C152" s="40" t="s">
        <v>749</v>
      </c>
      <c r="D152" s="36" t="s">
        <v>5</v>
      </c>
      <c r="E152" s="36">
        <v>1000</v>
      </c>
      <c r="F152" s="21" t="s">
        <v>802</v>
      </c>
      <c r="G152" s="21" t="s">
        <v>806</v>
      </c>
      <c r="H152" s="21" t="s">
        <v>813</v>
      </c>
      <c r="I152" s="15">
        <v>50</v>
      </c>
      <c r="J152" s="35">
        <f t="shared" si="2"/>
        <v>50000</v>
      </c>
    </row>
    <row r="153" spans="1:10" ht="114.75">
      <c r="A153" s="34">
        <v>138</v>
      </c>
      <c r="B153" s="40" t="s">
        <v>708</v>
      </c>
      <c r="C153" s="40" t="s">
        <v>709</v>
      </c>
      <c r="D153" s="36" t="s">
        <v>91</v>
      </c>
      <c r="E153" s="36">
        <v>5</v>
      </c>
      <c r="F153" s="21" t="s">
        <v>802</v>
      </c>
      <c r="G153" s="21" t="s">
        <v>806</v>
      </c>
      <c r="H153" s="21" t="s">
        <v>813</v>
      </c>
      <c r="I153" s="15">
        <v>2500</v>
      </c>
      <c r="J153" s="35">
        <f t="shared" si="2"/>
        <v>12500</v>
      </c>
    </row>
    <row r="154" spans="1:10" ht="114.75">
      <c r="A154" s="34">
        <v>139</v>
      </c>
      <c r="B154" s="40" t="s">
        <v>141</v>
      </c>
      <c r="C154" s="40" t="s">
        <v>142</v>
      </c>
      <c r="D154" s="36" t="s">
        <v>0</v>
      </c>
      <c r="E154" s="36">
        <v>100</v>
      </c>
      <c r="F154" s="21" t="s">
        <v>802</v>
      </c>
      <c r="G154" s="21" t="s">
        <v>806</v>
      </c>
      <c r="H154" s="21" t="s">
        <v>813</v>
      </c>
      <c r="I154" s="15">
        <v>3503.37</v>
      </c>
      <c r="J154" s="35">
        <f t="shared" si="2"/>
        <v>350337</v>
      </c>
    </row>
    <row r="155" spans="1:10" ht="114.75">
      <c r="A155" s="34">
        <v>140</v>
      </c>
      <c r="B155" s="34" t="s">
        <v>497</v>
      </c>
      <c r="C155" s="21" t="s">
        <v>750</v>
      </c>
      <c r="D155" s="21" t="s">
        <v>0</v>
      </c>
      <c r="E155" s="21">
        <v>100</v>
      </c>
      <c r="F155" s="21" t="s">
        <v>802</v>
      </c>
      <c r="G155" s="21" t="s">
        <v>806</v>
      </c>
      <c r="H155" s="21" t="s">
        <v>813</v>
      </c>
      <c r="I155" s="14">
        <v>4850</v>
      </c>
      <c r="J155" s="35">
        <f t="shared" si="2"/>
        <v>485000</v>
      </c>
    </row>
    <row r="156" spans="1:10" ht="114.75">
      <c r="A156" s="34">
        <v>141</v>
      </c>
      <c r="B156" s="34" t="s">
        <v>498</v>
      </c>
      <c r="C156" s="34" t="s">
        <v>710</v>
      </c>
      <c r="D156" s="34" t="s">
        <v>10</v>
      </c>
      <c r="E156" s="21">
        <v>10</v>
      </c>
      <c r="F156" s="21" t="s">
        <v>802</v>
      </c>
      <c r="G156" s="21" t="s">
        <v>806</v>
      </c>
      <c r="H156" s="21" t="s">
        <v>813</v>
      </c>
      <c r="I156" s="14">
        <v>4500</v>
      </c>
      <c r="J156" s="35">
        <f t="shared" si="2"/>
        <v>45000</v>
      </c>
    </row>
    <row r="157" spans="1:10" ht="114.75">
      <c r="A157" s="34">
        <v>142</v>
      </c>
      <c r="B157" s="21" t="s">
        <v>360</v>
      </c>
      <c r="C157" s="21" t="s">
        <v>361</v>
      </c>
      <c r="D157" s="21" t="s">
        <v>2</v>
      </c>
      <c r="E157" s="21">
        <v>4000</v>
      </c>
      <c r="F157" s="21" t="s">
        <v>802</v>
      </c>
      <c r="G157" s="21" t="s">
        <v>806</v>
      </c>
      <c r="H157" s="21" t="s">
        <v>813</v>
      </c>
      <c r="I157" s="14">
        <v>1500</v>
      </c>
      <c r="J157" s="35">
        <f t="shared" si="2"/>
        <v>6000000</v>
      </c>
    </row>
    <row r="158" spans="1:10" ht="114.75">
      <c r="A158" s="34">
        <v>143</v>
      </c>
      <c r="B158" s="41" t="s">
        <v>157</v>
      </c>
      <c r="C158" s="41" t="s">
        <v>751</v>
      </c>
      <c r="D158" s="36" t="s">
        <v>5</v>
      </c>
      <c r="E158" s="36">
        <v>200</v>
      </c>
      <c r="F158" s="21" t="s">
        <v>802</v>
      </c>
      <c r="G158" s="21" t="s">
        <v>806</v>
      </c>
      <c r="H158" s="21" t="s">
        <v>813</v>
      </c>
      <c r="I158" s="15">
        <v>4.4000000000000004</v>
      </c>
      <c r="J158" s="35">
        <f t="shared" si="2"/>
        <v>880.00000000000011</v>
      </c>
    </row>
    <row r="159" spans="1:10" ht="114.75">
      <c r="A159" s="34">
        <v>144</v>
      </c>
      <c r="B159" s="40" t="s">
        <v>164</v>
      </c>
      <c r="C159" s="40" t="s">
        <v>165</v>
      </c>
      <c r="D159" s="36" t="s">
        <v>5</v>
      </c>
      <c r="E159" s="36">
        <v>100</v>
      </c>
      <c r="F159" s="21" t="s">
        <v>802</v>
      </c>
      <c r="G159" s="21" t="s">
        <v>806</v>
      </c>
      <c r="H159" s="21" t="s">
        <v>813</v>
      </c>
      <c r="I159" s="15">
        <v>26.53</v>
      </c>
      <c r="J159" s="35">
        <f t="shared" si="2"/>
        <v>2653</v>
      </c>
    </row>
    <row r="160" spans="1:10" ht="114.75">
      <c r="A160" s="34">
        <v>145</v>
      </c>
      <c r="B160" s="21" t="s">
        <v>499</v>
      </c>
      <c r="C160" s="21" t="s">
        <v>500</v>
      </c>
      <c r="D160" s="21" t="s">
        <v>2</v>
      </c>
      <c r="E160" s="21">
        <v>500</v>
      </c>
      <c r="F160" s="21" t="s">
        <v>802</v>
      </c>
      <c r="G160" s="21" t="s">
        <v>806</v>
      </c>
      <c r="H160" s="21" t="s">
        <v>813</v>
      </c>
      <c r="I160" s="14">
        <v>880</v>
      </c>
      <c r="J160" s="35">
        <f t="shared" si="2"/>
        <v>440000</v>
      </c>
    </row>
    <row r="161" spans="1:10">
      <c r="A161" s="34"/>
      <c r="B161" s="58" t="s">
        <v>64</v>
      </c>
      <c r="C161" s="36"/>
      <c r="D161" s="36"/>
      <c r="E161" s="36"/>
      <c r="F161" s="21"/>
      <c r="G161" s="21"/>
      <c r="H161" s="21"/>
      <c r="I161" s="15"/>
      <c r="J161" s="59">
        <f>SUM(J16:J160)</f>
        <v>34763897.150000006</v>
      </c>
    </row>
    <row r="162" spans="1:10">
      <c r="A162" s="34"/>
      <c r="B162" s="60" t="s">
        <v>102</v>
      </c>
      <c r="C162" s="21"/>
      <c r="D162" s="21"/>
      <c r="E162" s="21"/>
      <c r="F162" s="21"/>
      <c r="G162" s="21"/>
      <c r="H162" s="21"/>
      <c r="I162" s="14"/>
      <c r="J162" s="61"/>
    </row>
    <row r="163" spans="1:10" ht="41.25" customHeight="1" thickBot="1">
      <c r="A163" s="34"/>
      <c r="B163" s="62" t="s">
        <v>549</v>
      </c>
      <c r="C163" s="21"/>
      <c r="D163" s="63"/>
      <c r="E163" s="21"/>
      <c r="F163" s="21"/>
      <c r="G163" s="21"/>
      <c r="H163" s="21"/>
      <c r="I163" s="17"/>
      <c r="J163" s="61"/>
    </row>
    <row r="164" spans="1:10" ht="115.5" thickBot="1">
      <c r="A164" s="34">
        <v>146</v>
      </c>
      <c r="B164" s="64" t="s">
        <v>550</v>
      </c>
      <c r="C164" s="64" t="s">
        <v>550</v>
      </c>
      <c r="D164" s="63" t="s">
        <v>0</v>
      </c>
      <c r="E164" s="65">
        <v>5</v>
      </c>
      <c r="F164" s="21" t="s">
        <v>802</v>
      </c>
      <c r="G164" s="21" t="s">
        <v>806</v>
      </c>
      <c r="H164" s="21" t="s">
        <v>813</v>
      </c>
      <c r="I164" s="17">
        <v>470</v>
      </c>
      <c r="J164" s="93">
        <f>E164*I164</f>
        <v>2350</v>
      </c>
    </row>
    <row r="165" spans="1:10" ht="115.5" thickBot="1">
      <c r="A165" s="34">
        <v>147</v>
      </c>
      <c r="B165" s="64" t="s">
        <v>551</v>
      </c>
      <c r="C165" s="64" t="s">
        <v>551</v>
      </c>
      <c r="D165" s="63" t="s">
        <v>0</v>
      </c>
      <c r="E165" s="65">
        <v>100</v>
      </c>
      <c r="F165" s="21" t="s">
        <v>802</v>
      </c>
      <c r="G165" s="21" t="s">
        <v>806</v>
      </c>
      <c r="H165" s="21" t="s">
        <v>813</v>
      </c>
      <c r="I165" s="17">
        <v>550</v>
      </c>
      <c r="J165" s="93">
        <f t="shared" ref="J165:J185" si="3">E165*I165</f>
        <v>55000</v>
      </c>
    </row>
    <row r="166" spans="1:10" ht="115.5" thickBot="1">
      <c r="A166" s="34">
        <v>148</v>
      </c>
      <c r="B166" s="64" t="s">
        <v>552</v>
      </c>
      <c r="C166" s="64" t="s">
        <v>552</v>
      </c>
      <c r="D166" s="63" t="s">
        <v>0</v>
      </c>
      <c r="E166" s="65">
        <v>40</v>
      </c>
      <c r="F166" s="21" t="s">
        <v>802</v>
      </c>
      <c r="G166" s="21" t="s">
        <v>806</v>
      </c>
      <c r="H166" s="21" t="s">
        <v>813</v>
      </c>
      <c r="I166" s="17">
        <v>650</v>
      </c>
      <c r="J166" s="93">
        <f t="shared" si="3"/>
        <v>26000</v>
      </c>
    </row>
    <row r="167" spans="1:10" ht="115.5" thickBot="1">
      <c r="A167" s="34">
        <v>149</v>
      </c>
      <c r="B167" s="64" t="s">
        <v>553</v>
      </c>
      <c r="C167" s="64" t="s">
        <v>553</v>
      </c>
      <c r="D167" s="63" t="s">
        <v>0</v>
      </c>
      <c r="E167" s="65">
        <v>30</v>
      </c>
      <c r="F167" s="21" t="s">
        <v>802</v>
      </c>
      <c r="G167" s="21" t="s">
        <v>806</v>
      </c>
      <c r="H167" s="21" t="s">
        <v>813</v>
      </c>
      <c r="I167" s="17">
        <v>530</v>
      </c>
      <c r="J167" s="93">
        <f t="shared" si="3"/>
        <v>15900</v>
      </c>
    </row>
    <row r="168" spans="1:10" ht="115.5" thickBot="1">
      <c r="A168" s="34">
        <v>150</v>
      </c>
      <c r="B168" s="64" t="s">
        <v>554</v>
      </c>
      <c r="C168" s="64" t="s">
        <v>554</v>
      </c>
      <c r="D168" s="63" t="s">
        <v>0</v>
      </c>
      <c r="E168" s="65">
        <v>35</v>
      </c>
      <c r="F168" s="21" t="s">
        <v>802</v>
      </c>
      <c r="G168" s="21" t="s">
        <v>806</v>
      </c>
      <c r="H168" s="21" t="s">
        <v>813</v>
      </c>
      <c r="I168" s="17">
        <v>480</v>
      </c>
      <c r="J168" s="93">
        <f t="shared" si="3"/>
        <v>16800</v>
      </c>
    </row>
    <row r="169" spans="1:10" ht="115.5" thickBot="1">
      <c r="A169" s="34">
        <v>151</v>
      </c>
      <c r="B169" s="64" t="s">
        <v>555</v>
      </c>
      <c r="C169" s="64" t="s">
        <v>555</v>
      </c>
      <c r="D169" s="63" t="s">
        <v>0</v>
      </c>
      <c r="E169" s="65">
        <v>20</v>
      </c>
      <c r="F169" s="21" t="s">
        <v>802</v>
      </c>
      <c r="G169" s="21" t="s">
        <v>806</v>
      </c>
      <c r="H169" s="21" t="s">
        <v>813</v>
      </c>
      <c r="I169" s="17">
        <v>580</v>
      </c>
      <c r="J169" s="93">
        <f t="shared" si="3"/>
        <v>11600</v>
      </c>
    </row>
    <row r="170" spans="1:10" ht="115.5" thickBot="1">
      <c r="A170" s="34">
        <v>152</v>
      </c>
      <c r="B170" s="64" t="s">
        <v>556</v>
      </c>
      <c r="C170" s="64" t="s">
        <v>556</v>
      </c>
      <c r="D170" s="63" t="s">
        <v>0</v>
      </c>
      <c r="E170" s="67">
        <v>400</v>
      </c>
      <c r="F170" s="21" t="s">
        <v>802</v>
      </c>
      <c r="G170" s="21" t="s">
        <v>806</v>
      </c>
      <c r="H170" s="21" t="s">
        <v>813</v>
      </c>
      <c r="I170" s="17">
        <v>560</v>
      </c>
      <c r="J170" s="93">
        <f t="shared" si="3"/>
        <v>224000</v>
      </c>
    </row>
    <row r="171" spans="1:10" ht="115.5" thickBot="1">
      <c r="A171" s="34">
        <v>153</v>
      </c>
      <c r="B171" s="64" t="s">
        <v>557</v>
      </c>
      <c r="C171" s="64" t="s">
        <v>557</v>
      </c>
      <c r="D171" s="63" t="s">
        <v>0</v>
      </c>
      <c r="E171" s="68">
        <v>400</v>
      </c>
      <c r="F171" s="21" t="s">
        <v>802</v>
      </c>
      <c r="G171" s="21" t="s">
        <v>806</v>
      </c>
      <c r="H171" s="21" t="s">
        <v>813</v>
      </c>
      <c r="I171" s="18">
        <v>550</v>
      </c>
      <c r="J171" s="93">
        <f t="shared" si="3"/>
        <v>220000</v>
      </c>
    </row>
    <row r="172" spans="1:10" ht="115.5" thickBot="1">
      <c r="A172" s="34">
        <v>154</v>
      </c>
      <c r="B172" s="64" t="s">
        <v>781</v>
      </c>
      <c r="C172" s="64" t="s">
        <v>781</v>
      </c>
      <c r="D172" s="63" t="s">
        <v>0</v>
      </c>
      <c r="E172" s="68">
        <v>200</v>
      </c>
      <c r="F172" s="21" t="s">
        <v>802</v>
      </c>
      <c r="G172" s="21" t="s">
        <v>806</v>
      </c>
      <c r="H172" s="21" t="s">
        <v>813</v>
      </c>
      <c r="I172" s="18">
        <v>580</v>
      </c>
      <c r="J172" s="93">
        <f t="shared" si="3"/>
        <v>116000</v>
      </c>
    </row>
    <row r="173" spans="1:10" ht="15.75" thickBot="1">
      <c r="A173" s="34"/>
      <c r="B173" s="62" t="s">
        <v>558</v>
      </c>
      <c r="C173" s="62"/>
      <c r="D173" s="62"/>
      <c r="E173" s="69"/>
      <c r="F173" s="70"/>
      <c r="G173" s="70"/>
      <c r="H173" s="70"/>
      <c r="I173" s="19"/>
      <c r="J173" s="66">
        <f t="shared" si="3"/>
        <v>0</v>
      </c>
    </row>
    <row r="174" spans="1:10" ht="115.5" thickBot="1">
      <c r="A174" s="34">
        <v>155</v>
      </c>
      <c r="B174" s="64" t="s">
        <v>559</v>
      </c>
      <c r="C174" s="64" t="s">
        <v>559</v>
      </c>
      <c r="D174" s="63" t="s">
        <v>0</v>
      </c>
      <c r="E174" s="65">
        <v>4</v>
      </c>
      <c r="F174" s="21" t="s">
        <v>802</v>
      </c>
      <c r="G174" s="21" t="s">
        <v>806</v>
      </c>
      <c r="H174" s="21" t="s">
        <v>813</v>
      </c>
      <c r="I174" s="17">
        <v>490</v>
      </c>
      <c r="J174" s="93">
        <f t="shared" si="3"/>
        <v>1960</v>
      </c>
    </row>
    <row r="175" spans="1:10" ht="115.5" thickBot="1">
      <c r="A175" s="34">
        <v>156</v>
      </c>
      <c r="B175" s="64" t="s">
        <v>560</v>
      </c>
      <c r="C175" s="64" t="s">
        <v>560</v>
      </c>
      <c r="D175" s="63" t="s">
        <v>0</v>
      </c>
      <c r="E175" s="65">
        <v>10</v>
      </c>
      <c r="F175" s="21" t="s">
        <v>802</v>
      </c>
      <c r="G175" s="21" t="s">
        <v>806</v>
      </c>
      <c r="H175" s="21" t="s">
        <v>813</v>
      </c>
      <c r="I175" s="17">
        <v>1280</v>
      </c>
      <c r="J175" s="93">
        <f t="shared" si="3"/>
        <v>12800</v>
      </c>
    </row>
    <row r="176" spans="1:10" ht="115.5" thickBot="1">
      <c r="A176" s="34">
        <v>157</v>
      </c>
      <c r="B176" s="64" t="s">
        <v>561</v>
      </c>
      <c r="C176" s="64" t="s">
        <v>561</v>
      </c>
      <c r="D176" s="63" t="s">
        <v>0</v>
      </c>
      <c r="E176" s="65">
        <v>10</v>
      </c>
      <c r="F176" s="21" t="s">
        <v>802</v>
      </c>
      <c r="G176" s="21" t="s">
        <v>806</v>
      </c>
      <c r="H176" s="21" t="s">
        <v>813</v>
      </c>
      <c r="I176" s="17">
        <v>550</v>
      </c>
      <c r="J176" s="93">
        <f t="shared" si="3"/>
        <v>5500</v>
      </c>
    </row>
    <row r="177" spans="1:10" ht="115.5" thickBot="1">
      <c r="A177" s="34">
        <v>158</v>
      </c>
      <c r="B177" s="64" t="s">
        <v>562</v>
      </c>
      <c r="C177" s="64" t="s">
        <v>562</v>
      </c>
      <c r="D177" s="63" t="s">
        <v>0</v>
      </c>
      <c r="E177" s="65">
        <v>5</v>
      </c>
      <c r="F177" s="21" t="s">
        <v>802</v>
      </c>
      <c r="G177" s="21" t="s">
        <v>806</v>
      </c>
      <c r="H177" s="21" t="s">
        <v>813</v>
      </c>
      <c r="I177" s="17">
        <v>5000</v>
      </c>
      <c r="J177" s="93">
        <f t="shared" si="3"/>
        <v>25000</v>
      </c>
    </row>
    <row r="178" spans="1:10" ht="115.5" thickBot="1">
      <c r="A178" s="34">
        <v>159</v>
      </c>
      <c r="B178" s="64" t="s">
        <v>563</v>
      </c>
      <c r="C178" s="64" t="s">
        <v>563</v>
      </c>
      <c r="D178" s="63" t="s">
        <v>0</v>
      </c>
      <c r="E178" s="65">
        <v>10</v>
      </c>
      <c r="F178" s="21" t="s">
        <v>802</v>
      </c>
      <c r="G178" s="21" t="s">
        <v>806</v>
      </c>
      <c r="H178" s="21" t="s">
        <v>813</v>
      </c>
      <c r="I178" s="17">
        <v>590</v>
      </c>
      <c r="J178" s="93">
        <f t="shared" si="3"/>
        <v>5900</v>
      </c>
    </row>
    <row r="179" spans="1:10" ht="115.5" thickBot="1">
      <c r="A179" s="34">
        <v>160</v>
      </c>
      <c r="B179" s="64" t="s">
        <v>564</v>
      </c>
      <c r="C179" s="64" t="s">
        <v>564</v>
      </c>
      <c r="D179" s="63" t="s">
        <v>0</v>
      </c>
      <c r="E179" s="65">
        <v>120</v>
      </c>
      <c r="F179" s="21" t="s">
        <v>802</v>
      </c>
      <c r="G179" s="21" t="s">
        <v>806</v>
      </c>
      <c r="H179" s="21" t="s">
        <v>813</v>
      </c>
      <c r="I179" s="17">
        <v>540</v>
      </c>
      <c r="J179" s="93">
        <f t="shared" si="3"/>
        <v>64800</v>
      </c>
    </row>
    <row r="180" spans="1:10" ht="115.5" thickBot="1">
      <c r="A180" s="34">
        <v>161</v>
      </c>
      <c r="B180" s="64" t="s">
        <v>565</v>
      </c>
      <c r="C180" s="64" t="s">
        <v>565</v>
      </c>
      <c r="D180" s="63" t="s">
        <v>0</v>
      </c>
      <c r="E180" s="65">
        <v>1</v>
      </c>
      <c r="F180" s="21" t="s">
        <v>802</v>
      </c>
      <c r="G180" s="21" t="s">
        <v>806</v>
      </c>
      <c r="H180" s="21" t="s">
        <v>813</v>
      </c>
      <c r="I180" s="17">
        <v>3815</v>
      </c>
      <c r="J180" s="93">
        <f t="shared" si="3"/>
        <v>3815</v>
      </c>
    </row>
    <row r="181" spans="1:10" ht="115.5" thickBot="1">
      <c r="A181" s="34">
        <v>162</v>
      </c>
      <c r="B181" s="64" t="s">
        <v>566</v>
      </c>
      <c r="C181" s="64" t="s">
        <v>566</v>
      </c>
      <c r="D181" s="63" t="s">
        <v>0</v>
      </c>
      <c r="E181" s="65">
        <v>100</v>
      </c>
      <c r="F181" s="21" t="s">
        <v>802</v>
      </c>
      <c r="G181" s="21" t="s">
        <v>806</v>
      </c>
      <c r="H181" s="21" t="s">
        <v>813</v>
      </c>
      <c r="I181" s="17">
        <v>780</v>
      </c>
      <c r="J181" s="93">
        <f t="shared" si="3"/>
        <v>78000</v>
      </c>
    </row>
    <row r="182" spans="1:10" ht="115.5" thickBot="1">
      <c r="A182" s="34">
        <v>163</v>
      </c>
      <c r="B182" s="64" t="s">
        <v>567</v>
      </c>
      <c r="C182" s="64" t="s">
        <v>567</v>
      </c>
      <c r="D182" s="63" t="s">
        <v>0</v>
      </c>
      <c r="E182" s="65">
        <v>2</v>
      </c>
      <c r="F182" s="21" t="s">
        <v>802</v>
      </c>
      <c r="G182" s="21" t="s">
        <v>806</v>
      </c>
      <c r="H182" s="21" t="s">
        <v>813</v>
      </c>
      <c r="I182" s="17">
        <v>550</v>
      </c>
      <c r="J182" s="93">
        <f t="shared" si="3"/>
        <v>1100</v>
      </c>
    </row>
    <row r="183" spans="1:10" ht="115.5" thickBot="1">
      <c r="A183" s="34">
        <v>164</v>
      </c>
      <c r="B183" s="64" t="s">
        <v>568</v>
      </c>
      <c r="C183" s="64" t="s">
        <v>568</v>
      </c>
      <c r="D183" s="63" t="s">
        <v>0</v>
      </c>
      <c r="E183" s="65">
        <v>30</v>
      </c>
      <c r="F183" s="21" t="s">
        <v>802</v>
      </c>
      <c r="G183" s="21" t="s">
        <v>806</v>
      </c>
      <c r="H183" s="21" t="s">
        <v>813</v>
      </c>
      <c r="I183" s="17">
        <v>1310</v>
      </c>
      <c r="J183" s="93">
        <f t="shared" si="3"/>
        <v>39300</v>
      </c>
    </row>
    <row r="184" spans="1:10" ht="114.75">
      <c r="A184" s="34">
        <v>165</v>
      </c>
      <c r="B184" s="71" t="s">
        <v>569</v>
      </c>
      <c r="C184" s="71" t="s">
        <v>569</v>
      </c>
      <c r="D184" s="72" t="s">
        <v>0</v>
      </c>
      <c r="E184" s="67">
        <v>10</v>
      </c>
      <c r="F184" s="21" t="s">
        <v>802</v>
      </c>
      <c r="G184" s="21" t="s">
        <v>806</v>
      </c>
      <c r="H184" s="21" t="s">
        <v>813</v>
      </c>
      <c r="I184" s="20">
        <v>450</v>
      </c>
      <c r="J184" s="93">
        <f t="shared" si="3"/>
        <v>4500</v>
      </c>
    </row>
    <row r="185" spans="1:10" ht="114.75">
      <c r="A185" s="34">
        <v>166</v>
      </c>
      <c r="B185" s="40" t="s">
        <v>780</v>
      </c>
      <c r="C185" s="40" t="s">
        <v>780</v>
      </c>
      <c r="D185" s="73" t="s">
        <v>0</v>
      </c>
      <c r="E185" s="68">
        <v>50</v>
      </c>
      <c r="F185" s="21" t="s">
        <v>802</v>
      </c>
      <c r="G185" s="21" t="s">
        <v>806</v>
      </c>
      <c r="H185" s="21" t="s">
        <v>813</v>
      </c>
      <c r="I185" s="15">
        <v>470</v>
      </c>
      <c r="J185" s="93">
        <f t="shared" si="3"/>
        <v>23500</v>
      </c>
    </row>
    <row r="186" spans="1:10">
      <c r="A186" s="34"/>
      <c r="B186" s="60" t="s">
        <v>64</v>
      </c>
      <c r="C186" s="21"/>
      <c r="D186" s="21"/>
      <c r="E186" s="21"/>
      <c r="F186" s="21"/>
      <c r="G186" s="21"/>
      <c r="H186" s="21"/>
      <c r="I186" s="14"/>
      <c r="J186" s="59">
        <f>SUM(J164:J185)</f>
        <v>953825</v>
      </c>
    </row>
    <row r="187" spans="1:10">
      <c r="A187" s="34"/>
      <c r="B187" s="60" t="s">
        <v>80</v>
      </c>
      <c r="C187" s="21"/>
      <c r="D187" s="21"/>
      <c r="E187" s="21"/>
      <c r="F187" s="21"/>
      <c r="G187" s="21"/>
      <c r="H187" s="21"/>
      <c r="I187" s="14"/>
      <c r="J187" s="66"/>
    </row>
    <row r="188" spans="1:10" ht="114.75">
      <c r="A188" s="34">
        <v>167</v>
      </c>
      <c r="B188" s="21" t="s">
        <v>271</v>
      </c>
      <c r="C188" s="21" t="s">
        <v>272</v>
      </c>
      <c r="D188" s="21" t="s">
        <v>8</v>
      </c>
      <c r="E188" s="21">
        <v>300</v>
      </c>
      <c r="F188" s="21" t="s">
        <v>802</v>
      </c>
      <c r="G188" s="21" t="s">
        <v>806</v>
      </c>
      <c r="H188" s="21" t="s">
        <v>813</v>
      </c>
      <c r="I188" s="14">
        <v>2400</v>
      </c>
      <c r="J188" s="93">
        <f>E188*I188</f>
        <v>720000</v>
      </c>
    </row>
    <row r="189" spans="1:10" ht="114.75">
      <c r="A189" s="34">
        <v>168</v>
      </c>
      <c r="B189" s="21" t="s">
        <v>267</v>
      </c>
      <c r="C189" s="21" t="s">
        <v>270</v>
      </c>
      <c r="D189" s="21" t="s">
        <v>1</v>
      </c>
      <c r="E189" s="21">
        <v>15</v>
      </c>
      <c r="F189" s="21" t="s">
        <v>802</v>
      </c>
      <c r="G189" s="21" t="s">
        <v>806</v>
      </c>
      <c r="H189" s="21" t="s">
        <v>813</v>
      </c>
      <c r="I189" s="14">
        <v>1400</v>
      </c>
      <c r="J189" s="93">
        <f t="shared" ref="J189:J250" si="4">E189*I189</f>
        <v>21000</v>
      </c>
    </row>
    <row r="190" spans="1:10" ht="114.75">
      <c r="A190" s="34">
        <v>169</v>
      </c>
      <c r="B190" s="21" t="s">
        <v>273</v>
      </c>
      <c r="C190" s="21" t="s">
        <v>274</v>
      </c>
      <c r="D190" s="21" t="s">
        <v>0</v>
      </c>
      <c r="E190" s="21">
        <v>5</v>
      </c>
      <c r="F190" s="21" t="s">
        <v>802</v>
      </c>
      <c r="G190" s="21" t="s">
        <v>806</v>
      </c>
      <c r="H190" s="21" t="s">
        <v>813</v>
      </c>
      <c r="I190" s="14">
        <v>1500</v>
      </c>
      <c r="J190" s="93">
        <f t="shared" si="4"/>
        <v>7500</v>
      </c>
    </row>
    <row r="191" spans="1:10" ht="114.75">
      <c r="A191" s="34">
        <v>170</v>
      </c>
      <c r="B191" s="21" t="s">
        <v>479</v>
      </c>
      <c r="C191" s="21" t="s">
        <v>480</v>
      </c>
      <c r="D191" s="21" t="s">
        <v>1</v>
      </c>
      <c r="E191" s="21">
        <v>5</v>
      </c>
      <c r="F191" s="21" t="s">
        <v>802</v>
      </c>
      <c r="G191" s="21" t="s">
        <v>806</v>
      </c>
      <c r="H191" s="21" t="s">
        <v>813</v>
      </c>
      <c r="I191" s="14">
        <v>25000</v>
      </c>
      <c r="J191" s="93">
        <f t="shared" si="4"/>
        <v>125000</v>
      </c>
    </row>
    <row r="192" spans="1:10" ht="114.75">
      <c r="A192" s="34">
        <v>171</v>
      </c>
      <c r="B192" s="21" t="s">
        <v>691</v>
      </c>
      <c r="C192" s="21" t="s">
        <v>692</v>
      </c>
      <c r="D192" s="36" t="s">
        <v>1</v>
      </c>
      <c r="E192" s="45">
        <v>4</v>
      </c>
      <c r="F192" s="21" t="s">
        <v>802</v>
      </c>
      <c r="G192" s="21" t="s">
        <v>806</v>
      </c>
      <c r="H192" s="21" t="s">
        <v>813</v>
      </c>
      <c r="I192" s="15">
        <v>35500</v>
      </c>
      <c r="J192" s="93">
        <f t="shared" si="4"/>
        <v>142000</v>
      </c>
    </row>
    <row r="193" spans="1:10" ht="114.75">
      <c r="A193" s="34">
        <v>172</v>
      </c>
      <c r="B193" s="21" t="s">
        <v>451</v>
      </c>
      <c r="C193" s="21" t="s">
        <v>452</v>
      </c>
      <c r="D193" s="21" t="s">
        <v>1</v>
      </c>
      <c r="E193" s="52">
        <v>17</v>
      </c>
      <c r="F193" s="21" t="s">
        <v>802</v>
      </c>
      <c r="G193" s="21" t="s">
        <v>806</v>
      </c>
      <c r="H193" s="21" t="s">
        <v>813</v>
      </c>
      <c r="I193" s="14">
        <v>25500</v>
      </c>
      <c r="J193" s="93">
        <f t="shared" si="4"/>
        <v>433500</v>
      </c>
    </row>
    <row r="194" spans="1:10" ht="114.75">
      <c r="A194" s="34">
        <v>173</v>
      </c>
      <c r="B194" s="21" t="s">
        <v>455</v>
      </c>
      <c r="C194" s="21" t="s">
        <v>456</v>
      </c>
      <c r="D194" s="21" t="s">
        <v>1</v>
      </c>
      <c r="E194" s="52">
        <v>16</v>
      </c>
      <c r="F194" s="21" t="s">
        <v>802</v>
      </c>
      <c r="G194" s="21" t="s">
        <v>806</v>
      </c>
      <c r="H194" s="21" t="s">
        <v>813</v>
      </c>
      <c r="I194" s="14">
        <v>15000</v>
      </c>
      <c r="J194" s="93">
        <f t="shared" si="4"/>
        <v>240000</v>
      </c>
    </row>
    <row r="195" spans="1:10" ht="114.75">
      <c r="A195" s="34">
        <v>174</v>
      </c>
      <c r="B195" s="21" t="s">
        <v>453</v>
      </c>
      <c r="C195" s="21" t="s">
        <v>454</v>
      </c>
      <c r="D195" s="21" t="s">
        <v>1</v>
      </c>
      <c r="E195" s="52">
        <v>15</v>
      </c>
      <c r="F195" s="21" t="s">
        <v>802</v>
      </c>
      <c r="G195" s="21" t="s">
        <v>806</v>
      </c>
      <c r="H195" s="21" t="s">
        <v>813</v>
      </c>
      <c r="I195" s="14">
        <v>10500</v>
      </c>
      <c r="J195" s="93">
        <f t="shared" si="4"/>
        <v>157500</v>
      </c>
    </row>
    <row r="196" spans="1:10" ht="114.75">
      <c r="A196" s="34">
        <v>175</v>
      </c>
      <c r="B196" s="45" t="s">
        <v>462</v>
      </c>
      <c r="C196" s="45" t="s">
        <v>462</v>
      </c>
      <c r="D196" s="36" t="s">
        <v>1</v>
      </c>
      <c r="E196" s="45">
        <v>50</v>
      </c>
      <c r="F196" s="21" t="s">
        <v>802</v>
      </c>
      <c r="G196" s="21" t="s">
        <v>806</v>
      </c>
      <c r="H196" s="21" t="s">
        <v>813</v>
      </c>
      <c r="I196" s="15">
        <v>3000</v>
      </c>
      <c r="J196" s="93">
        <f t="shared" si="4"/>
        <v>150000</v>
      </c>
    </row>
    <row r="197" spans="1:10" ht="114.75">
      <c r="A197" s="34">
        <v>176</v>
      </c>
      <c r="B197" s="36" t="s">
        <v>16</v>
      </c>
      <c r="C197" s="36" t="s">
        <v>689</v>
      </c>
      <c r="D197" s="36" t="s">
        <v>1</v>
      </c>
      <c r="E197" s="45">
        <v>5000</v>
      </c>
      <c r="F197" s="21" t="s">
        <v>802</v>
      </c>
      <c r="G197" s="21" t="s">
        <v>806</v>
      </c>
      <c r="H197" s="21" t="s">
        <v>813</v>
      </c>
      <c r="I197" s="15">
        <v>150</v>
      </c>
      <c r="J197" s="93">
        <f t="shared" si="4"/>
        <v>750000</v>
      </c>
    </row>
    <row r="198" spans="1:10" ht="114.75">
      <c r="A198" s="34">
        <v>177</v>
      </c>
      <c r="B198" s="36" t="s">
        <v>69</v>
      </c>
      <c r="C198" s="36" t="s">
        <v>690</v>
      </c>
      <c r="D198" s="36" t="s">
        <v>1</v>
      </c>
      <c r="E198" s="45">
        <v>5000</v>
      </c>
      <c r="F198" s="21" t="s">
        <v>802</v>
      </c>
      <c r="G198" s="21" t="s">
        <v>806</v>
      </c>
      <c r="H198" s="21" t="s">
        <v>813</v>
      </c>
      <c r="I198" s="15">
        <v>300</v>
      </c>
      <c r="J198" s="93">
        <v>1500000</v>
      </c>
    </row>
    <row r="199" spans="1:10" ht="114.75">
      <c r="A199" s="34">
        <v>178</v>
      </c>
      <c r="B199" s="21" t="s">
        <v>693</v>
      </c>
      <c r="C199" s="21" t="s">
        <v>129</v>
      </c>
      <c r="D199" s="21" t="s">
        <v>1</v>
      </c>
      <c r="E199" s="21">
        <v>1</v>
      </c>
      <c r="F199" s="21" t="s">
        <v>802</v>
      </c>
      <c r="G199" s="21" t="s">
        <v>806</v>
      </c>
      <c r="H199" s="21" t="s">
        <v>813</v>
      </c>
      <c r="I199" s="14">
        <v>250000</v>
      </c>
      <c r="J199" s="93">
        <f t="shared" si="4"/>
        <v>250000</v>
      </c>
    </row>
    <row r="200" spans="1:10" ht="114.75">
      <c r="A200" s="34">
        <v>179</v>
      </c>
      <c r="B200" s="45" t="s">
        <v>297</v>
      </c>
      <c r="C200" s="45" t="s">
        <v>297</v>
      </c>
      <c r="D200" s="21" t="s">
        <v>1</v>
      </c>
      <c r="E200" s="52">
        <v>100</v>
      </c>
      <c r="F200" s="21" t="s">
        <v>802</v>
      </c>
      <c r="G200" s="21" t="s">
        <v>806</v>
      </c>
      <c r="H200" s="21" t="s">
        <v>813</v>
      </c>
      <c r="I200" s="14">
        <v>50</v>
      </c>
      <c r="J200" s="93">
        <f t="shared" si="4"/>
        <v>5000</v>
      </c>
    </row>
    <row r="201" spans="1:10" ht="114.75">
      <c r="A201" s="34">
        <v>180</v>
      </c>
      <c r="B201" s="45" t="s">
        <v>298</v>
      </c>
      <c r="C201" s="45" t="s">
        <v>298</v>
      </c>
      <c r="D201" s="21" t="s">
        <v>1</v>
      </c>
      <c r="E201" s="52">
        <v>100</v>
      </c>
      <c r="F201" s="21" t="s">
        <v>802</v>
      </c>
      <c r="G201" s="21" t="s">
        <v>806</v>
      </c>
      <c r="H201" s="21" t="s">
        <v>813</v>
      </c>
      <c r="I201" s="14">
        <v>50</v>
      </c>
      <c r="J201" s="93">
        <f t="shared" si="4"/>
        <v>5000</v>
      </c>
    </row>
    <row r="202" spans="1:10" ht="114.75">
      <c r="A202" s="34">
        <v>181</v>
      </c>
      <c r="B202" s="45" t="s">
        <v>545</v>
      </c>
      <c r="C202" s="21" t="s">
        <v>121</v>
      </c>
      <c r="D202" s="21" t="s">
        <v>109</v>
      </c>
      <c r="E202" s="52">
        <v>200</v>
      </c>
      <c r="F202" s="21" t="s">
        <v>802</v>
      </c>
      <c r="G202" s="21" t="s">
        <v>806</v>
      </c>
      <c r="H202" s="21" t="s">
        <v>813</v>
      </c>
      <c r="I202" s="14">
        <v>800</v>
      </c>
      <c r="J202" s="93">
        <f t="shared" si="4"/>
        <v>160000</v>
      </c>
    </row>
    <row r="203" spans="1:10" ht="114.75">
      <c r="A203" s="34">
        <v>182</v>
      </c>
      <c r="B203" s="45" t="s">
        <v>604</v>
      </c>
      <c r="C203" s="45" t="s">
        <v>604</v>
      </c>
      <c r="D203" s="21" t="s">
        <v>13</v>
      </c>
      <c r="E203" s="52">
        <v>100</v>
      </c>
      <c r="F203" s="21" t="s">
        <v>802</v>
      </c>
      <c r="G203" s="21" t="s">
        <v>806</v>
      </c>
      <c r="H203" s="21" t="s">
        <v>813</v>
      </c>
      <c r="I203" s="14">
        <v>1800</v>
      </c>
      <c r="J203" s="93">
        <f t="shared" si="4"/>
        <v>180000</v>
      </c>
    </row>
    <row r="204" spans="1:10" ht="114.75">
      <c r="A204" s="34">
        <v>183</v>
      </c>
      <c r="B204" s="21" t="s">
        <v>512</v>
      </c>
      <c r="C204" s="21" t="s">
        <v>512</v>
      </c>
      <c r="D204" s="21" t="s">
        <v>1</v>
      </c>
      <c r="E204" s="21">
        <v>5</v>
      </c>
      <c r="F204" s="21" t="s">
        <v>802</v>
      </c>
      <c r="G204" s="21" t="s">
        <v>806</v>
      </c>
      <c r="H204" s="21" t="s">
        <v>813</v>
      </c>
      <c r="I204" s="14">
        <v>10000</v>
      </c>
      <c r="J204" s="93">
        <f t="shared" si="4"/>
        <v>50000</v>
      </c>
    </row>
    <row r="205" spans="1:10" ht="114.75">
      <c r="A205" s="34">
        <v>184</v>
      </c>
      <c r="B205" s="21" t="s">
        <v>679</v>
      </c>
      <c r="C205" s="74" t="s">
        <v>807</v>
      </c>
      <c r="D205" s="21" t="s">
        <v>1</v>
      </c>
      <c r="E205" s="21">
        <v>2</v>
      </c>
      <c r="F205" s="21" t="s">
        <v>802</v>
      </c>
      <c r="G205" s="21" t="s">
        <v>806</v>
      </c>
      <c r="H205" s="21" t="s">
        <v>813</v>
      </c>
      <c r="I205" s="14">
        <v>150000</v>
      </c>
      <c r="J205" s="93">
        <f t="shared" si="4"/>
        <v>300000</v>
      </c>
    </row>
    <row r="206" spans="1:10" ht="114.75">
      <c r="A206" s="34">
        <v>185</v>
      </c>
      <c r="B206" s="21" t="s">
        <v>680</v>
      </c>
      <c r="C206" s="21" t="s">
        <v>681</v>
      </c>
      <c r="D206" s="21" t="s">
        <v>1</v>
      </c>
      <c r="E206" s="21">
        <v>2</v>
      </c>
      <c r="F206" s="21" t="s">
        <v>802</v>
      </c>
      <c r="G206" s="21" t="s">
        <v>806</v>
      </c>
      <c r="H206" s="21" t="s">
        <v>813</v>
      </c>
      <c r="I206" s="14">
        <v>130000</v>
      </c>
      <c r="J206" s="93">
        <f t="shared" si="4"/>
        <v>260000</v>
      </c>
    </row>
    <row r="207" spans="1:10" ht="409.5">
      <c r="A207" s="34">
        <v>186</v>
      </c>
      <c r="B207" s="21" t="s">
        <v>786</v>
      </c>
      <c r="C207" s="21" t="s">
        <v>783</v>
      </c>
      <c r="D207" s="21" t="s">
        <v>1</v>
      </c>
      <c r="E207" s="21">
        <v>100</v>
      </c>
      <c r="F207" s="21" t="s">
        <v>802</v>
      </c>
      <c r="G207" s="21" t="s">
        <v>806</v>
      </c>
      <c r="H207" s="21" t="s">
        <v>813</v>
      </c>
      <c r="I207" s="14">
        <v>4000</v>
      </c>
      <c r="J207" s="93">
        <f t="shared" si="4"/>
        <v>400000</v>
      </c>
    </row>
    <row r="208" spans="1:10" ht="409.5">
      <c r="A208" s="34">
        <v>187</v>
      </c>
      <c r="B208" s="21" t="s">
        <v>785</v>
      </c>
      <c r="C208" s="21" t="s">
        <v>784</v>
      </c>
      <c r="D208" s="21" t="s">
        <v>1</v>
      </c>
      <c r="E208" s="21">
        <v>50</v>
      </c>
      <c r="F208" s="21" t="s">
        <v>802</v>
      </c>
      <c r="G208" s="21" t="s">
        <v>806</v>
      </c>
      <c r="H208" s="21" t="s">
        <v>813</v>
      </c>
      <c r="I208" s="14">
        <v>4000</v>
      </c>
      <c r="J208" s="93">
        <f t="shared" si="4"/>
        <v>200000</v>
      </c>
    </row>
    <row r="209" spans="1:10" ht="409.5">
      <c r="A209" s="34">
        <v>188</v>
      </c>
      <c r="B209" s="21" t="s">
        <v>787</v>
      </c>
      <c r="C209" s="21" t="s">
        <v>788</v>
      </c>
      <c r="D209" s="21" t="s">
        <v>1</v>
      </c>
      <c r="E209" s="21">
        <v>50</v>
      </c>
      <c r="F209" s="21" t="s">
        <v>802</v>
      </c>
      <c r="G209" s="21" t="s">
        <v>806</v>
      </c>
      <c r="H209" s="21" t="s">
        <v>813</v>
      </c>
      <c r="I209" s="14">
        <v>4000</v>
      </c>
      <c r="J209" s="93">
        <f t="shared" si="4"/>
        <v>200000</v>
      </c>
    </row>
    <row r="210" spans="1:10" ht="409.5">
      <c r="A210" s="34">
        <v>189</v>
      </c>
      <c r="B210" s="21" t="s">
        <v>789</v>
      </c>
      <c r="C210" s="21" t="s">
        <v>790</v>
      </c>
      <c r="D210" s="21" t="s">
        <v>1</v>
      </c>
      <c r="E210" s="21">
        <v>50</v>
      </c>
      <c r="F210" s="21" t="s">
        <v>802</v>
      </c>
      <c r="G210" s="21" t="s">
        <v>806</v>
      </c>
      <c r="H210" s="21" t="s">
        <v>813</v>
      </c>
      <c r="I210" s="14">
        <v>4000</v>
      </c>
      <c r="J210" s="93">
        <f t="shared" si="4"/>
        <v>200000</v>
      </c>
    </row>
    <row r="211" spans="1:10" ht="409.5">
      <c r="A211" s="34">
        <v>190</v>
      </c>
      <c r="B211" s="21" t="s">
        <v>791</v>
      </c>
      <c r="C211" s="21" t="s">
        <v>792</v>
      </c>
      <c r="D211" s="21" t="s">
        <v>1</v>
      </c>
      <c r="E211" s="21">
        <v>50</v>
      </c>
      <c r="F211" s="21" t="s">
        <v>802</v>
      </c>
      <c r="G211" s="21" t="s">
        <v>806</v>
      </c>
      <c r="H211" s="21" t="s">
        <v>813</v>
      </c>
      <c r="I211" s="14">
        <v>4000</v>
      </c>
      <c r="J211" s="93">
        <f t="shared" si="4"/>
        <v>200000</v>
      </c>
    </row>
    <row r="212" spans="1:10" ht="114.75">
      <c r="A212" s="34">
        <v>191</v>
      </c>
      <c r="B212" s="45" t="s">
        <v>601</v>
      </c>
      <c r="C212" s="45" t="s">
        <v>601</v>
      </c>
      <c r="D212" s="21" t="s">
        <v>1</v>
      </c>
      <c r="E212" s="52">
        <v>10</v>
      </c>
      <c r="F212" s="21" t="s">
        <v>802</v>
      </c>
      <c r="G212" s="21" t="s">
        <v>806</v>
      </c>
      <c r="H212" s="21" t="s">
        <v>813</v>
      </c>
      <c r="I212" s="14">
        <v>5000</v>
      </c>
      <c r="J212" s="93">
        <f t="shared" si="4"/>
        <v>50000</v>
      </c>
    </row>
    <row r="213" spans="1:10" ht="114.75">
      <c r="A213" s="34">
        <v>192</v>
      </c>
      <c r="B213" s="45" t="s">
        <v>275</v>
      </c>
      <c r="C213" s="45" t="s">
        <v>275</v>
      </c>
      <c r="D213" s="21" t="s">
        <v>76</v>
      </c>
      <c r="E213" s="21">
        <v>15</v>
      </c>
      <c r="F213" s="21" t="s">
        <v>802</v>
      </c>
      <c r="G213" s="21" t="s">
        <v>806</v>
      </c>
      <c r="H213" s="21" t="s">
        <v>813</v>
      </c>
      <c r="I213" s="14">
        <v>6500</v>
      </c>
      <c r="J213" s="93">
        <f t="shared" si="4"/>
        <v>97500</v>
      </c>
    </row>
    <row r="214" spans="1:10" ht="114.75">
      <c r="A214" s="34">
        <v>193</v>
      </c>
      <c r="B214" s="21" t="s">
        <v>185</v>
      </c>
      <c r="C214" s="21" t="s">
        <v>186</v>
      </c>
      <c r="D214" s="21" t="s">
        <v>1</v>
      </c>
      <c r="E214" s="21">
        <v>1</v>
      </c>
      <c r="F214" s="21" t="s">
        <v>802</v>
      </c>
      <c r="G214" s="21" t="s">
        <v>806</v>
      </c>
      <c r="H214" s="21" t="s">
        <v>813</v>
      </c>
      <c r="I214" s="14">
        <v>80400</v>
      </c>
      <c r="J214" s="93">
        <f t="shared" si="4"/>
        <v>80400</v>
      </c>
    </row>
    <row r="215" spans="1:10" ht="114.75">
      <c r="A215" s="34">
        <v>194</v>
      </c>
      <c r="B215" s="21" t="s">
        <v>82</v>
      </c>
      <c r="C215" s="21" t="s">
        <v>82</v>
      </c>
      <c r="D215" s="21" t="s">
        <v>8</v>
      </c>
      <c r="E215" s="21">
        <v>1</v>
      </c>
      <c r="F215" s="21" t="s">
        <v>802</v>
      </c>
      <c r="G215" s="21" t="s">
        <v>806</v>
      </c>
      <c r="H215" s="21" t="s">
        <v>813</v>
      </c>
      <c r="I215" s="14">
        <v>9490</v>
      </c>
      <c r="J215" s="93">
        <f t="shared" si="4"/>
        <v>9490</v>
      </c>
    </row>
    <row r="216" spans="1:10" ht="114.75">
      <c r="A216" s="34">
        <v>195</v>
      </c>
      <c r="B216" s="21" t="s">
        <v>276</v>
      </c>
      <c r="C216" s="21" t="s">
        <v>276</v>
      </c>
      <c r="D216" s="21" t="s">
        <v>1</v>
      </c>
      <c r="E216" s="21">
        <v>50</v>
      </c>
      <c r="F216" s="21" t="s">
        <v>802</v>
      </c>
      <c r="G216" s="21" t="s">
        <v>806</v>
      </c>
      <c r="H216" s="21" t="s">
        <v>813</v>
      </c>
      <c r="I216" s="14">
        <v>200</v>
      </c>
      <c r="J216" s="93">
        <f t="shared" si="4"/>
        <v>10000</v>
      </c>
    </row>
    <row r="217" spans="1:10" ht="114.75">
      <c r="A217" s="34">
        <v>196</v>
      </c>
      <c r="B217" s="21" t="s">
        <v>770</v>
      </c>
      <c r="C217" s="21" t="s">
        <v>771</v>
      </c>
      <c r="D217" s="21" t="s">
        <v>1</v>
      </c>
      <c r="E217" s="21">
        <v>20</v>
      </c>
      <c r="F217" s="21" t="s">
        <v>802</v>
      </c>
      <c r="G217" s="21" t="s">
        <v>806</v>
      </c>
      <c r="H217" s="21" t="s">
        <v>813</v>
      </c>
      <c r="I217" s="14">
        <v>3000</v>
      </c>
      <c r="J217" s="93">
        <f t="shared" si="4"/>
        <v>60000</v>
      </c>
    </row>
    <row r="218" spans="1:10" ht="114.75">
      <c r="A218" s="34">
        <v>197</v>
      </c>
      <c r="B218" s="21" t="s">
        <v>435</v>
      </c>
      <c r="C218" s="21" t="s">
        <v>468</v>
      </c>
      <c r="D218" s="21" t="s">
        <v>1</v>
      </c>
      <c r="E218" s="21">
        <v>1</v>
      </c>
      <c r="F218" s="21" t="s">
        <v>802</v>
      </c>
      <c r="G218" s="21" t="s">
        <v>806</v>
      </c>
      <c r="H218" s="21" t="s">
        <v>813</v>
      </c>
      <c r="I218" s="14">
        <v>15590</v>
      </c>
      <c r="J218" s="93">
        <f t="shared" si="4"/>
        <v>15590</v>
      </c>
    </row>
    <row r="219" spans="1:10" ht="114.75">
      <c r="A219" s="34">
        <v>198</v>
      </c>
      <c r="B219" s="21" t="s">
        <v>435</v>
      </c>
      <c r="C219" s="21" t="s">
        <v>436</v>
      </c>
      <c r="D219" s="21" t="s">
        <v>1</v>
      </c>
      <c r="E219" s="21">
        <v>1</v>
      </c>
      <c r="F219" s="21" t="s">
        <v>802</v>
      </c>
      <c r="G219" s="21" t="s">
        <v>806</v>
      </c>
      <c r="H219" s="21" t="s">
        <v>813</v>
      </c>
      <c r="I219" s="14">
        <v>7922</v>
      </c>
      <c r="J219" s="93">
        <f t="shared" si="4"/>
        <v>7922</v>
      </c>
    </row>
    <row r="220" spans="1:10" ht="114.75">
      <c r="A220" s="34">
        <v>199</v>
      </c>
      <c r="B220" s="21" t="s">
        <v>435</v>
      </c>
      <c r="C220" s="21" t="s">
        <v>437</v>
      </c>
      <c r="D220" s="21" t="s">
        <v>1</v>
      </c>
      <c r="E220" s="21">
        <v>1</v>
      </c>
      <c r="F220" s="21" t="s">
        <v>802</v>
      </c>
      <c r="G220" s="21" t="s">
        <v>806</v>
      </c>
      <c r="H220" s="21" t="s">
        <v>813</v>
      </c>
      <c r="I220" s="14">
        <v>5305</v>
      </c>
      <c r="J220" s="93">
        <f t="shared" si="4"/>
        <v>5305</v>
      </c>
    </row>
    <row r="221" spans="1:10" ht="114.75">
      <c r="A221" s="34">
        <v>200</v>
      </c>
      <c r="B221" s="21" t="s">
        <v>446</v>
      </c>
      <c r="C221" s="21" t="s">
        <v>446</v>
      </c>
      <c r="D221" s="21" t="s">
        <v>1</v>
      </c>
      <c r="E221" s="21">
        <v>2</v>
      </c>
      <c r="F221" s="21" t="s">
        <v>802</v>
      </c>
      <c r="G221" s="21" t="s">
        <v>806</v>
      </c>
      <c r="H221" s="21" t="s">
        <v>813</v>
      </c>
      <c r="I221" s="14">
        <v>55000</v>
      </c>
      <c r="J221" s="93">
        <f t="shared" si="4"/>
        <v>110000</v>
      </c>
    </row>
    <row r="222" spans="1:10" ht="114.75">
      <c r="A222" s="34">
        <v>201</v>
      </c>
      <c r="B222" s="21" t="s">
        <v>447</v>
      </c>
      <c r="C222" s="21" t="s">
        <v>447</v>
      </c>
      <c r="D222" s="21" t="s">
        <v>1</v>
      </c>
      <c r="E222" s="21">
        <v>2</v>
      </c>
      <c r="F222" s="21" t="s">
        <v>802</v>
      </c>
      <c r="G222" s="21" t="s">
        <v>806</v>
      </c>
      <c r="H222" s="21" t="s">
        <v>813</v>
      </c>
      <c r="I222" s="14">
        <v>55000</v>
      </c>
      <c r="J222" s="93">
        <f t="shared" si="4"/>
        <v>110000</v>
      </c>
    </row>
    <row r="223" spans="1:10" ht="114.75">
      <c r="A223" s="34">
        <v>202</v>
      </c>
      <c r="B223" s="21" t="s">
        <v>448</v>
      </c>
      <c r="C223" s="21" t="s">
        <v>448</v>
      </c>
      <c r="D223" s="21" t="s">
        <v>1</v>
      </c>
      <c r="E223" s="21">
        <v>2</v>
      </c>
      <c r="F223" s="21" t="s">
        <v>802</v>
      </c>
      <c r="G223" s="21" t="s">
        <v>806</v>
      </c>
      <c r="H223" s="21" t="s">
        <v>813</v>
      </c>
      <c r="I223" s="14">
        <v>55000</v>
      </c>
      <c r="J223" s="93">
        <f t="shared" si="4"/>
        <v>110000</v>
      </c>
    </row>
    <row r="224" spans="1:10" ht="114.75">
      <c r="A224" s="34">
        <v>203</v>
      </c>
      <c r="B224" s="21" t="s">
        <v>261</v>
      </c>
      <c r="C224" s="21" t="s">
        <v>262</v>
      </c>
      <c r="D224" s="21" t="s">
        <v>1</v>
      </c>
      <c r="E224" s="21">
        <v>50</v>
      </c>
      <c r="F224" s="21" t="s">
        <v>802</v>
      </c>
      <c r="G224" s="21" t="s">
        <v>806</v>
      </c>
      <c r="H224" s="21" t="s">
        <v>813</v>
      </c>
      <c r="I224" s="14">
        <v>500</v>
      </c>
      <c r="J224" s="93">
        <f t="shared" si="4"/>
        <v>25000</v>
      </c>
    </row>
    <row r="225" spans="1:10" ht="114.75">
      <c r="A225" s="34">
        <v>204</v>
      </c>
      <c r="B225" s="21" t="s">
        <v>401</v>
      </c>
      <c r="C225" s="21" t="s">
        <v>402</v>
      </c>
      <c r="D225" s="21" t="s">
        <v>1</v>
      </c>
      <c r="E225" s="21">
        <v>50</v>
      </c>
      <c r="F225" s="21" t="s">
        <v>802</v>
      </c>
      <c r="G225" s="21" t="s">
        <v>806</v>
      </c>
      <c r="H225" s="21" t="s">
        <v>813</v>
      </c>
      <c r="I225" s="14">
        <v>1500</v>
      </c>
      <c r="J225" s="93">
        <f t="shared" si="4"/>
        <v>75000</v>
      </c>
    </row>
    <row r="226" spans="1:10" ht="114.75">
      <c r="A226" s="34">
        <v>205</v>
      </c>
      <c r="B226" s="21" t="s">
        <v>399</v>
      </c>
      <c r="C226" s="21" t="s">
        <v>400</v>
      </c>
      <c r="D226" s="21" t="s">
        <v>1</v>
      </c>
      <c r="E226" s="21">
        <v>50</v>
      </c>
      <c r="F226" s="21" t="s">
        <v>802</v>
      </c>
      <c r="G226" s="21" t="s">
        <v>806</v>
      </c>
      <c r="H226" s="21" t="s">
        <v>813</v>
      </c>
      <c r="I226" s="14">
        <v>1000</v>
      </c>
      <c r="J226" s="93">
        <f t="shared" si="4"/>
        <v>50000</v>
      </c>
    </row>
    <row r="227" spans="1:10" ht="114.75">
      <c r="A227" s="34">
        <v>206</v>
      </c>
      <c r="B227" s="21" t="s">
        <v>527</v>
      </c>
      <c r="C227" s="21" t="s">
        <v>527</v>
      </c>
      <c r="D227" s="21" t="s">
        <v>1</v>
      </c>
      <c r="E227" s="21">
        <v>10</v>
      </c>
      <c r="F227" s="21" t="s">
        <v>802</v>
      </c>
      <c r="G227" s="21" t="s">
        <v>806</v>
      </c>
      <c r="H227" s="21" t="s">
        <v>813</v>
      </c>
      <c r="I227" s="14">
        <v>2800</v>
      </c>
      <c r="J227" s="93">
        <f t="shared" si="4"/>
        <v>28000</v>
      </c>
    </row>
    <row r="228" spans="1:10" ht="114.75">
      <c r="A228" s="34">
        <v>207</v>
      </c>
      <c r="B228" s="21" t="s">
        <v>70</v>
      </c>
      <c r="C228" s="21" t="s">
        <v>70</v>
      </c>
      <c r="D228" s="21" t="s">
        <v>1</v>
      </c>
      <c r="E228" s="21">
        <v>2</v>
      </c>
      <c r="F228" s="21" t="s">
        <v>802</v>
      </c>
      <c r="G228" s="21" t="s">
        <v>806</v>
      </c>
      <c r="H228" s="21" t="s">
        <v>813</v>
      </c>
      <c r="I228" s="14">
        <v>4000</v>
      </c>
      <c r="J228" s="93">
        <f t="shared" si="4"/>
        <v>8000</v>
      </c>
    </row>
    <row r="229" spans="1:10" ht="114.75">
      <c r="A229" s="34">
        <v>208</v>
      </c>
      <c r="B229" s="21" t="s">
        <v>426</v>
      </c>
      <c r="C229" s="21" t="s">
        <v>427</v>
      </c>
      <c r="D229" s="21" t="s">
        <v>1</v>
      </c>
      <c r="E229" s="21">
        <v>2</v>
      </c>
      <c r="F229" s="21" t="s">
        <v>802</v>
      </c>
      <c r="G229" s="21" t="s">
        <v>806</v>
      </c>
      <c r="H229" s="21" t="s">
        <v>813</v>
      </c>
      <c r="I229" s="14">
        <v>10000</v>
      </c>
      <c r="J229" s="93">
        <f t="shared" si="4"/>
        <v>20000</v>
      </c>
    </row>
    <row r="230" spans="1:10" ht="114.75">
      <c r="A230" s="34">
        <v>209</v>
      </c>
      <c r="B230" s="21" t="s">
        <v>110</v>
      </c>
      <c r="C230" s="21" t="s">
        <v>120</v>
      </c>
      <c r="D230" s="21" t="s">
        <v>1</v>
      </c>
      <c r="E230" s="21">
        <v>5</v>
      </c>
      <c r="F230" s="21" t="s">
        <v>802</v>
      </c>
      <c r="G230" s="21" t="s">
        <v>806</v>
      </c>
      <c r="H230" s="21" t="s">
        <v>813</v>
      </c>
      <c r="I230" s="14">
        <v>3400</v>
      </c>
      <c r="J230" s="93">
        <f t="shared" si="4"/>
        <v>17000</v>
      </c>
    </row>
    <row r="231" spans="1:10" ht="114.75">
      <c r="A231" s="34">
        <v>210</v>
      </c>
      <c r="B231" s="45" t="s">
        <v>259</v>
      </c>
      <c r="C231" s="21" t="s">
        <v>260</v>
      </c>
      <c r="D231" s="21" t="s">
        <v>1</v>
      </c>
      <c r="E231" s="21">
        <v>4000</v>
      </c>
      <c r="F231" s="21" t="s">
        <v>802</v>
      </c>
      <c r="G231" s="21" t="s">
        <v>806</v>
      </c>
      <c r="H231" s="21" t="s">
        <v>813</v>
      </c>
      <c r="I231" s="14">
        <v>100</v>
      </c>
      <c r="J231" s="93">
        <f t="shared" si="4"/>
        <v>400000</v>
      </c>
    </row>
    <row r="232" spans="1:10" ht="114.75">
      <c r="A232" s="34">
        <v>211</v>
      </c>
      <c r="B232" s="21" t="s">
        <v>396</v>
      </c>
      <c r="C232" s="21" t="s">
        <v>528</v>
      </c>
      <c r="D232" s="21" t="s">
        <v>1</v>
      </c>
      <c r="E232" s="21">
        <v>10</v>
      </c>
      <c r="F232" s="21" t="s">
        <v>802</v>
      </c>
      <c r="G232" s="21" t="s">
        <v>806</v>
      </c>
      <c r="H232" s="21" t="s">
        <v>813</v>
      </c>
      <c r="I232" s="14">
        <v>5000</v>
      </c>
      <c r="J232" s="93">
        <f t="shared" si="4"/>
        <v>50000</v>
      </c>
    </row>
    <row r="233" spans="1:10" ht="114.75">
      <c r="A233" s="34">
        <v>212</v>
      </c>
      <c r="B233" s="21" t="s">
        <v>513</v>
      </c>
      <c r="C233" s="21" t="s">
        <v>59</v>
      </c>
      <c r="D233" s="21" t="s">
        <v>1</v>
      </c>
      <c r="E233" s="21">
        <v>100</v>
      </c>
      <c r="F233" s="21" t="s">
        <v>802</v>
      </c>
      <c r="G233" s="21" t="s">
        <v>806</v>
      </c>
      <c r="H233" s="21" t="s">
        <v>813</v>
      </c>
      <c r="I233" s="14">
        <v>300</v>
      </c>
      <c r="J233" s="93">
        <f t="shared" si="4"/>
        <v>30000</v>
      </c>
    </row>
    <row r="234" spans="1:10" ht="114.75">
      <c r="A234" s="34">
        <v>213</v>
      </c>
      <c r="B234" s="21" t="s">
        <v>514</v>
      </c>
      <c r="C234" s="21" t="s">
        <v>60</v>
      </c>
      <c r="D234" s="21" t="s">
        <v>1</v>
      </c>
      <c r="E234" s="21">
        <v>100</v>
      </c>
      <c r="F234" s="21" t="s">
        <v>802</v>
      </c>
      <c r="G234" s="21" t="s">
        <v>806</v>
      </c>
      <c r="H234" s="21" t="s">
        <v>813</v>
      </c>
      <c r="I234" s="14">
        <v>300</v>
      </c>
      <c r="J234" s="93">
        <f t="shared" si="4"/>
        <v>30000</v>
      </c>
    </row>
    <row r="235" spans="1:10" ht="114.75">
      <c r="A235" s="34">
        <v>214</v>
      </c>
      <c r="B235" s="21" t="s">
        <v>407</v>
      </c>
      <c r="C235" s="21" t="s">
        <v>408</v>
      </c>
      <c r="D235" s="21" t="s">
        <v>309</v>
      </c>
      <c r="E235" s="21">
        <v>20</v>
      </c>
      <c r="F235" s="21" t="s">
        <v>802</v>
      </c>
      <c r="G235" s="21" t="s">
        <v>806</v>
      </c>
      <c r="H235" s="21" t="s">
        <v>813</v>
      </c>
      <c r="I235" s="14">
        <v>1000</v>
      </c>
      <c r="J235" s="93">
        <f t="shared" si="4"/>
        <v>20000</v>
      </c>
    </row>
    <row r="236" spans="1:10" ht="114.75">
      <c r="A236" s="34">
        <v>215</v>
      </c>
      <c r="B236" s="21" t="s">
        <v>403</v>
      </c>
      <c r="C236" s="21" t="s">
        <v>404</v>
      </c>
      <c r="D236" s="21" t="s">
        <v>309</v>
      </c>
      <c r="E236" s="21">
        <v>20</v>
      </c>
      <c r="F236" s="21" t="s">
        <v>802</v>
      </c>
      <c r="G236" s="21" t="s">
        <v>806</v>
      </c>
      <c r="H236" s="21" t="s">
        <v>813</v>
      </c>
      <c r="I236" s="14">
        <v>12000</v>
      </c>
      <c r="J236" s="93">
        <f t="shared" si="4"/>
        <v>240000</v>
      </c>
    </row>
    <row r="237" spans="1:10" ht="114.75">
      <c r="A237" s="34">
        <v>216</v>
      </c>
      <c r="B237" s="21" t="s">
        <v>405</v>
      </c>
      <c r="C237" s="21" t="s">
        <v>406</v>
      </c>
      <c r="D237" s="21" t="s">
        <v>309</v>
      </c>
      <c r="E237" s="21">
        <v>20</v>
      </c>
      <c r="F237" s="21" t="s">
        <v>802</v>
      </c>
      <c r="G237" s="21" t="s">
        <v>806</v>
      </c>
      <c r="H237" s="21" t="s">
        <v>813</v>
      </c>
      <c r="I237" s="14">
        <v>12000</v>
      </c>
      <c r="J237" s="93">
        <f t="shared" si="4"/>
        <v>240000</v>
      </c>
    </row>
    <row r="238" spans="1:10" ht="114.75">
      <c r="A238" s="34">
        <v>217</v>
      </c>
      <c r="B238" s="21" t="s">
        <v>409</v>
      </c>
      <c r="C238" s="21" t="s">
        <v>410</v>
      </c>
      <c r="D238" s="21" t="s">
        <v>309</v>
      </c>
      <c r="E238" s="21">
        <v>20</v>
      </c>
      <c r="F238" s="21" t="s">
        <v>802</v>
      </c>
      <c r="G238" s="21" t="s">
        <v>806</v>
      </c>
      <c r="H238" s="21" t="s">
        <v>813</v>
      </c>
      <c r="I238" s="14">
        <v>10000</v>
      </c>
      <c r="J238" s="93">
        <f t="shared" si="4"/>
        <v>200000</v>
      </c>
    </row>
    <row r="239" spans="1:10" ht="114.75">
      <c r="A239" s="34">
        <v>218</v>
      </c>
      <c r="B239" s="45" t="s">
        <v>292</v>
      </c>
      <c r="C239" s="45" t="s">
        <v>293</v>
      </c>
      <c r="D239" s="21" t="s">
        <v>8</v>
      </c>
      <c r="E239" s="21">
        <v>20</v>
      </c>
      <c r="F239" s="21" t="s">
        <v>802</v>
      </c>
      <c r="G239" s="21" t="s">
        <v>806</v>
      </c>
      <c r="H239" s="21" t="s">
        <v>813</v>
      </c>
      <c r="I239" s="14">
        <v>13000</v>
      </c>
      <c r="J239" s="93">
        <f t="shared" si="4"/>
        <v>260000</v>
      </c>
    </row>
    <row r="240" spans="1:10" ht="114.75">
      <c r="A240" s="34">
        <v>219</v>
      </c>
      <c r="B240" s="45" t="s">
        <v>572</v>
      </c>
      <c r="C240" s="45" t="s">
        <v>572</v>
      </c>
      <c r="D240" s="36" t="s">
        <v>1</v>
      </c>
      <c r="E240" s="36">
        <v>4</v>
      </c>
      <c r="F240" s="21" t="s">
        <v>802</v>
      </c>
      <c r="G240" s="21" t="s">
        <v>806</v>
      </c>
      <c r="H240" s="21" t="s">
        <v>813</v>
      </c>
      <c r="I240" s="15">
        <v>10000</v>
      </c>
      <c r="J240" s="93">
        <f t="shared" si="4"/>
        <v>40000</v>
      </c>
    </row>
    <row r="241" spans="1:10" ht="114.75">
      <c r="A241" s="34">
        <v>220</v>
      </c>
      <c r="B241" s="45" t="s">
        <v>682</v>
      </c>
      <c r="C241" s="45" t="s">
        <v>682</v>
      </c>
      <c r="D241" s="21" t="s">
        <v>1</v>
      </c>
      <c r="E241" s="21">
        <v>40</v>
      </c>
      <c r="F241" s="21" t="s">
        <v>802</v>
      </c>
      <c r="G241" s="21" t="s">
        <v>806</v>
      </c>
      <c r="H241" s="21" t="s">
        <v>813</v>
      </c>
      <c r="I241" s="14">
        <v>6000</v>
      </c>
      <c r="J241" s="93">
        <f t="shared" si="4"/>
        <v>240000</v>
      </c>
    </row>
    <row r="242" spans="1:10" ht="114.75">
      <c r="A242" s="34">
        <v>221</v>
      </c>
      <c r="B242" s="45" t="s">
        <v>683</v>
      </c>
      <c r="C242" s="45" t="s">
        <v>683</v>
      </c>
      <c r="D242" s="21" t="s">
        <v>1</v>
      </c>
      <c r="E242" s="21">
        <v>50</v>
      </c>
      <c r="F242" s="21" t="s">
        <v>802</v>
      </c>
      <c r="G242" s="21" t="s">
        <v>806</v>
      </c>
      <c r="H242" s="21" t="s">
        <v>813</v>
      </c>
      <c r="I242" s="14">
        <v>8000</v>
      </c>
      <c r="J242" s="93">
        <f t="shared" si="4"/>
        <v>400000</v>
      </c>
    </row>
    <row r="243" spans="1:10" ht="114.75">
      <c r="A243" s="34">
        <v>222</v>
      </c>
      <c r="B243" s="45" t="s">
        <v>684</v>
      </c>
      <c r="C243" s="45" t="s">
        <v>684</v>
      </c>
      <c r="D243" s="21" t="s">
        <v>1</v>
      </c>
      <c r="E243" s="21">
        <v>40</v>
      </c>
      <c r="F243" s="21" t="s">
        <v>802</v>
      </c>
      <c r="G243" s="21" t="s">
        <v>806</v>
      </c>
      <c r="H243" s="21" t="s">
        <v>813</v>
      </c>
      <c r="I243" s="14">
        <v>12000</v>
      </c>
      <c r="J243" s="93">
        <f t="shared" si="4"/>
        <v>480000</v>
      </c>
    </row>
    <row r="244" spans="1:10" ht="114.75">
      <c r="A244" s="34">
        <v>223</v>
      </c>
      <c r="B244" s="45" t="s">
        <v>685</v>
      </c>
      <c r="C244" s="45" t="s">
        <v>685</v>
      </c>
      <c r="D244" s="21" t="s">
        <v>1</v>
      </c>
      <c r="E244" s="21">
        <v>10</v>
      </c>
      <c r="F244" s="21" t="s">
        <v>802</v>
      </c>
      <c r="G244" s="21" t="s">
        <v>806</v>
      </c>
      <c r="H244" s="21" t="s">
        <v>813</v>
      </c>
      <c r="I244" s="14">
        <v>15000</v>
      </c>
      <c r="J244" s="93">
        <f t="shared" si="4"/>
        <v>150000</v>
      </c>
    </row>
    <row r="245" spans="1:10" ht="114.75">
      <c r="A245" s="34">
        <v>224</v>
      </c>
      <c r="B245" s="21" t="s">
        <v>445</v>
      </c>
      <c r="C245" s="21" t="s">
        <v>264</v>
      </c>
      <c r="D245" s="21" t="s">
        <v>1</v>
      </c>
      <c r="E245" s="21">
        <v>200</v>
      </c>
      <c r="F245" s="21" t="s">
        <v>802</v>
      </c>
      <c r="G245" s="21" t="s">
        <v>806</v>
      </c>
      <c r="H245" s="21" t="s">
        <v>813</v>
      </c>
      <c r="I245" s="14">
        <v>120</v>
      </c>
      <c r="J245" s="93">
        <f t="shared" si="4"/>
        <v>24000</v>
      </c>
    </row>
    <row r="246" spans="1:10" ht="114.75">
      <c r="A246" s="34">
        <v>225</v>
      </c>
      <c r="B246" s="21" t="s">
        <v>22</v>
      </c>
      <c r="C246" s="21" t="s">
        <v>264</v>
      </c>
      <c r="D246" s="21" t="s">
        <v>1</v>
      </c>
      <c r="E246" s="21">
        <v>200</v>
      </c>
      <c r="F246" s="21" t="s">
        <v>802</v>
      </c>
      <c r="G246" s="21" t="s">
        <v>806</v>
      </c>
      <c r="H246" s="21" t="s">
        <v>813</v>
      </c>
      <c r="I246" s="14">
        <v>120</v>
      </c>
      <c r="J246" s="93">
        <f t="shared" si="4"/>
        <v>24000</v>
      </c>
    </row>
    <row r="247" spans="1:10" ht="114.75">
      <c r="A247" s="34">
        <v>226</v>
      </c>
      <c r="B247" s="21" t="s">
        <v>107</v>
      </c>
      <c r="C247" s="21" t="s">
        <v>265</v>
      </c>
      <c r="D247" s="21" t="s">
        <v>1</v>
      </c>
      <c r="E247" s="21">
        <v>500</v>
      </c>
      <c r="F247" s="21" t="s">
        <v>802</v>
      </c>
      <c r="G247" s="21" t="s">
        <v>806</v>
      </c>
      <c r="H247" s="21" t="s">
        <v>813</v>
      </c>
      <c r="I247" s="14">
        <v>120</v>
      </c>
      <c r="J247" s="93">
        <f t="shared" si="4"/>
        <v>60000</v>
      </c>
    </row>
    <row r="248" spans="1:10" ht="114.75">
      <c r="A248" s="34">
        <v>227</v>
      </c>
      <c r="B248" s="21" t="s">
        <v>594</v>
      </c>
      <c r="C248" s="21" t="s">
        <v>265</v>
      </c>
      <c r="D248" s="21" t="s">
        <v>1</v>
      </c>
      <c r="E248" s="21">
        <v>500</v>
      </c>
      <c r="F248" s="21" t="s">
        <v>802</v>
      </c>
      <c r="G248" s="21" t="s">
        <v>806</v>
      </c>
      <c r="H248" s="21" t="s">
        <v>813</v>
      </c>
      <c r="I248" s="14">
        <v>120</v>
      </c>
      <c r="J248" s="93">
        <f t="shared" si="4"/>
        <v>60000</v>
      </c>
    </row>
    <row r="249" spans="1:10" ht="114.75">
      <c r="A249" s="34">
        <v>228</v>
      </c>
      <c r="B249" s="21" t="s">
        <v>187</v>
      </c>
      <c r="C249" s="21" t="s">
        <v>266</v>
      </c>
      <c r="D249" s="21" t="s">
        <v>1</v>
      </c>
      <c r="E249" s="21">
        <v>500</v>
      </c>
      <c r="F249" s="21" t="s">
        <v>802</v>
      </c>
      <c r="G249" s="21" t="s">
        <v>806</v>
      </c>
      <c r="H249" s="21" t="s">
        <v>813</v>
      </c>
      <c r="I249" s="14">
        <v>120</v>
      </c>
      <c r="J249" s="93">
        <f t="shared" si="4"/>
        <v>60000</v>
      </c>
    </row>
    <row r="250" spans="1:10" ht="114.75">
      <c r="A250" s="34">
        <v>229</v>
      </c>
      <c r="B250" s="21" t="s">
        <v>385</v>
      </c>
      <c r="C250" s="21" t="s">
        <v>266</v>
      </c>
      <c r="D250" s="21" t="s">
        <v>1</v>
      </c>
      <c r="E250" s="21">
        <v>200</v>
      </c>
      <c r="F250" s="21" t="s">
        <v>802</v>
      </c>
      <c r="G250" s="21" t="s">
        <v>806</v>
      </c>
      <c r="H250" s="21" t="s">
        <v>813</v>
      </c>
      <c r="I250" s="14">
        <v>120</v>
      </c>
      <c r="J250" s="93">
        <f t="shared" si="4"/>
        <v>24000</v>
      </c>
    </row>
    <row r="251" spans="1:10" ht="114.75">
      <c r="A251" s="34">
        <v>230</v>
      </c>
      <c r="B251" s="45" t="s">
        <v>612</v>
      </c>
      <c r="C251" s="45" t="s">
        <v>612</v>
      </c>
      <c r="D251" s="21" t="s">
        <v>1</v>
      </c>
      <c r="E251" s="21">
        <v>50</v>
      </c>
      <c r="F251" s="21" t="s">
        <v>802</v>
      </c>
      <c r="G251" s="21" t="s">
        <v>806</v>
      </c>
      <c r="H251" s="21" t="s">
        <v>813</v>
      </c>
      <c r="I251" s="14">
        <v>450</v>
      </c>
      <c r="J251" s="93">
        <f t="shared" ref="J251:J308" si="5">E251*I251</f>
        <v>22500</v>
      </c>
    </row>
    <row r="252" spans="1:10" ht="114.75">
      <c r="A252" s="34">
        <v>231</v>
      </c>
      <c r="B252" s="45" t="s">
        <v>688</v>
      </c>
      <c r="C252" s="45" t="s">
        <v>688</v>
      </c>
      <c r="D252" s="21" t="s">
        <v>1</v>
      </c>
      <c r="E252" s="21">
        <v>10</v>
      </c>
      <c r="F252" s="21" t="s">
        <v>802</v>
      </c>
      <c r="G252" s="21" t="s">
        <v>806</v>
      </c>
      <c r="H252" s="21" t="s">
        <v>813</v>
      </c>
      <c r="I252" s="14">
        <v>2000</v>
      </c>
      <c r="J252" s="93">
        <f t="shared" si="5"/>
        <v>20000</v>
      </c>
    </row>
    <row r="253" spans="1:10" ht="114.75">
      <c r="A253" s="34">
        <v>232</v>
      </c>
      <c r="B253" s="21" t="s">
        <v>34</v>
      </c>
      <c r="C253" s="21" t="s">
        <v>602</v>
      </c>
      <c r="D253" s="21" t="s">
        <v>1</v>
      </c>
      <c r="E253" s="21">
        <v>500</v>
      </c>
      <c r="F253" s="21" t="s">
        <v>802</v>
      </c>
      <c r="G253" s="21" t="s">
        <v>806</v>
      </c>
      <c r="H253" s="21" t="s">
        <v>813</v>
      </c>
      <c r="I253" s="14">
        <v>400</v>
      </c>
      <c r="J253" s="93">
        <f t="shared" si="5"/>
        <v>200000</v>
      </c>
    </row>
    <row r="254" spans="1:10" ht="114.75">
      <c r="A254" s="34">
        <v>233</v>
      </c>
      <c r="B254" s="21" t="s">
        <v>249</v>
      </c>
      <c r="C254" s="21" t="s">
        <v>194</v>
      </c>
      <c r="D254" s="21" t="s">
        <v>1</v>
      </c>
      <c r="E254" s="21">
        <v>200</v>
      </c>
      <c r="F254" s="21" t="s">
        <v>802</v>
      </c>
      <c r="G254" s="21" t="s">
        <v>806</v>
      </c>
      <c r="H254" s="21" t="s">
        <v>813</v>
      </c>
      <c r="I254" s="14">
        <v>300</v>
      </c>
      <c r="J254" s="93">
        <f t="shared" si="5"/>
        <v>60000</v>
      </c>
    </row>
    <row r="255" spans="1:10" ht="114.75">
      <c r="A255" s="34">
        <v>234</v>
      </c>
      <c r="B255" s="21" t="s">
        <v>56</v>
      </c>
      <c r="C255" s="21" t="s">
        <v>58</v>
      </c>
      <c r="D255" s="21" t="s">
        <v>1</v>
      </c>
      <c r="E255" s="21">
        <v>200</v>
      </c>
      <c r="F255" s="21" t="s">
        <v>802</v>
      </c>
      <c r="G255" s="21" t="s">
        <v>806</v>
      </c>
      <c r="H255" s="21" t="s">
        <v>813</v>
      </c>
      <c r="I255" s="14">
        <v>700</v>
      </c>
      <c r="J255" s="93">
        <f t="shared" si="5"/>
        <v>140000</v>
      </c>
    </row>
    <row r="256" spans="1:10" ht="114.75">
      <c r="A256" s="34">
        <v>235</v>
      </c>
      <c r="B256" s="21" t="s">
        <v>56</v>
      </c>
      <c r="C256" s="21" t="s">
        <v>613</v>
      </c>
      <c r="D256" s="21" t="s">
        <v>1</v>
      </c>
      <c r="E256" s="21">
        <v>200</v>
      </c>
      <c r="F256" s="21" t="s">
        <v>802</v>
      </c>
      <c r="G256" s="21" t="s">
        <v>806</v>
      </c>
      <c r="H256" s="21" t="s">
        <v>813</v>
      </c>
      <c r="I256" s="14">
        <v>700</v>
      </c>
      <c r="J256" s="93">
        <f t="shared" si="5"/>
        <v>140000</v>
      </c>
    </row>
    <row r="257" spans="1:10" ht="114.75">
      <c r="A257" s="34">
        <v>236</v>
      </c>
      <c r="B257" s="21" t="s">
        <v>56</v>
      </c>
      <c r="C257" s="21" t="s">
        <v>375</v>
      </c>
      <c r="D257" s="21" t="s">
        <v>1</v>
      </c>
      <c r="E257" s="21">
        <v>200</v>
      </c>
      <c r="F257" s="21" t="s">
        <v>802</v>
      </c>
      <c r="G257" s="21" t="s">
        <v>806</v>
      </c>
      <c r="H257" s="21" t="s">
        <v>813</v>
      </c>
      <c r="I257" s="14">
        <v>700</v>
      </c>
      <c r="J257" s="93">
        <f t="shared" si="5"/>
        <v>140000</v>
      </c>
    </row>
    <row r="258" spans="1:10" ht="114.75">
      <c r="A258" s="34">
        <v>237</v>
      </c>
      <c r="B258" s="21" t="s">
        <v>56</v>
      </c>
      <c r="C258" s="21" t="s">
        <v>57</v>
      </c>
      <c r="D258" s="21" t="s">
        <v>1</v>
      </c>
      <c r="E258" s="21">
        <v>200</v>
      </c>
      <c r="F258" s="21" t="s">
        <v>802</v>
      </c>
      <c r="G258" s="21" t="s">
        <v>806</v>
      </c>
      <c r="H258" s="21" t="s">
        <v>813</v>
      </c>
      <c r="I258" s="14">
        <v>700</v>
      </c>
      <c r="J258" s="93">
        <f t="shared" si="5"/>
        <v>140000</v>
      </c>
    </row>
    <row r="259" spans="1:10" ht="114.75">
      <c r="A259" s="34">
        <v>238</v>
      </c>
      <c r="B259" s="21" t="s">
        <v>56</v>
      </c>
      <c r="C259" s="21" t="s">
        <v>376</v>
      </c>
      <c r="D259" s="21" t="s">
        <v>1</v>
      </c>
      <c r="E259" s="21">
        <v>200</v>
      </c>
      <c r="F259" s="21" t="s">
        <v>802</v>
      </c>
      <c r="G259" s="21" t="s">
        <v>806</v>
      </c>
      <c r="H259" s="21" t="s">
        <v>813</v>
      </c>
      <c r="I259" s="14">
        <v>700</v>
      </c>
      <c r="J259" s="93">
        <f t="shared" si="5"/>
        <v>140000</v>
      </c>
    </row>
    <row r="260" spans="1:10" ht="114.75">
      <c r="A260" s="34">
        <v>239</v>
      </c>
      <c r="B260" s="21" t="s">
        <v>56</v>
      </c>
      <c r="C260" s="21" t="s">
        <v>603</v>
      </c>
      <c r="D260" s="21" t="s">
        <v>1</v>
      </c>
      <c r="E260" s="21">
        <v>200</v>
      </c>
      <c r="F260" s="21" t="s">
        <v>802</v>
      </c>
      <c r="G260" s="21" t="s">
        <v>806</v>
      </c>
      <c r="H260" s="21" t="s">
        <v>813</v>
      </c>
      <c r="I260" s="14">
        <v>700</v>
      </c>
      <c r="J260" s="93">
        <f t="shared" si="5"/>
        <v>140000</v>
      </c>
    </row>
    <row r="261" spans="1:10" ht="114.75">
      <c r="A261" s="34">
        <v>240</v>
      </c>
      <c r="B261" s="21" t="s">
        <v>61</v>
      </c>
      <c r="C261" s="42" t="s">
        <v>87</v>
      </c>
      <c r="D261" s="21" t="s">
        <v>37</v>
      </c>
      <c r="E261" s="21">
        <v>100</v>
      </c>
      <c r="F261" s="21" t="s">
        <v>802</v>
      </c>
      <c r="G261" s="21" t="s">
        <v>806</v>
      </c>
      <c r="H261" s="21" t="s">
        <v>813</v>
      </c>
      <c r="I261" s="14">
        <v>1000</v>
      </c>
      <c r="J261" s="93">
        <f t="shared" si="5"/>
        <v>100000</v>
      </c>
    </row>
    <row r="262" spans="1:10" ht="114.75">
      <c r="A262" s="34">
        <v>241</v>
      </c>
      <c r="B262" s="21" t="s">
        <v>35</v>
      </c>
      <c r="C262" s="21" t="s">
        <v>258</v>
      </c>
      <c r="D262" s="21" t="s">
        <v>1</v>
      </c>
      <c r="E262" s="21">
        <v>10000</v>
      </c>
      <c r="F262" s="21" t="s">
        <v>802</v>
      </c>
      <c r="G262" s="21" t="s">
        <v>806</v>
      </c>
      <c r="H262" s="21" t="s">
        <v>813</v>
      </c>
      <c r="I262" s="14">
        <v>215</v>
      </c>
      <c r="J262" s="93">
        <f t="shared" si="5"/>
        <v>2150000</v>
      </c>
    </row>
    <row r="263" spans="1:10" ht="114.75">
      <c r="A263" s="34">
        <v>242</v>
      </c>
      <c r="B263" s="45" t="s">
        <v>457</v>
      </c>
      <c r="C263" s="42" t="s">
        <v>458</v>
      </c>
      <c r="D263" s="21" t="s">
        <v>1</v>
      </c>
      <c r="E263" s="21">
        <v>200</v>
      </c>
      <c r="F263" s="21" t="s">
        <v>802</v>
      </c>
      <c r="G263" s="21" t="s">
        <v>806</v>
      </c>
      <c r="H263" s="21" t="s">
        <v>813</v>
      </c>
      <c r="I263" s="14">
        <v>250</v>
      </c>
      <c r="J263" s="93">
        <f t="shared" si="5"/>
        <v>50000</v>
      </c>
    </row>
    <row r="264" spans="1:10" ht="114.75">
      <c r="A264" s="34">
        <v>243</v>
      </c>
      <c r="B264" s="21" t="s">
        <v>36</v>
      </c>
      <c r="C264" s="21" t="s">
        <v>83</v>
      </c>
      <c r="D264" s="21" t="s">
        <v>13</v>
      </c>
      <c r="E264" s="21">
        <v>150</v>
      </c>
      <c r="F264" s="21" t="s">
        <v>802</v>
      </c>
      <c r="G264" s="21" t="s">
        <v>806</v>
      </c>
      <c r="H264" s="21" t="s">
        <v>813</v>
      </c>
      <c r="I264" s="14">
        <v>1000</v>
      </c>
      <c r="J264" s="93">
        <f t="shared" si="5"/>
        <v>150000</v>
      </c>
    </row>
    <row r="265" spans="1:10" ht="114.75">
      <c r="A265" s="34">
        <v>244</v>
      </c>
      <c r="B265" s="21" t="s">
        <v>466</v>
      </c>
      <c r="C265" s="42" t="s">
        <v>465</v>
      </c>
      <c r="D265" s="21" t="s">
        <v>1</v>
      </c>
      <c r="E265" s="21">
        <v>100</v>
      </c>
      <c r="F265" s="21" t="s">
        <v>802</v>
      </c>
      <c r="G265" s="21" t="s">
        <v>806</v>
      </c>
      <c r="H265" s="21" t="s">
        <v>813</v>
      </c>
      <c r="I265" s="14">
        <v>2800</v>
      </c>
      <c r="J265" s="93">
        <f t="shared" si="5"/>
        <v>280000</v>
      </c>
    </row>
    <row r="266" spans="1:10" ht="114.75">
      <c r="A266" s="34">
        <v>245</v>
      </c>
      <c r="B266" s="36" t="s">
        <v>629</v>
      </c>
      <c r="C266" s="36" t="s">
        <v>416</v>
      </c>
      <c r="D266" s="36" t="s">
        <v>1</v>
      </c>
      <c r="E266" s="36">
        <v>50</v>
      </c>
      <c r="F266" s="21" t="s">
        <v>802</v>
      </c>
      <c r="G266" s="21" t="s">
        <v>806</v>
      </c>
      <c r="H266" s="21" t="s">
        <v>813</v>
      </c>
      <c r="I266" s="15">
        <v>2500</v>
      </c>
      <c r="J266" s="93">
        <f t="shared" si="5"/>
        <v>125000</v>
      </c>
    </row>
    <row r="267" spans="1:10" ht="114.75">
      <c r="A267" s="34">
        <v>246</v>
      </c>
      <c r="B267" s="45" t="s">
        <v>532</v>
      </c>
      <c r="C267" s="45" t="s">
        <v>529</v>
      </c>
      <c r="D267" s="21" t="s">
        <v>1</v>
      </c>
      <c r="E267" s="52">
        <v>50</v>
      </c>
      <c r="F267" s="21" t="s">
        <v>802</v>
      </c>
      <c r="G267" s="21" t="s">
        <v>806</v>
      </c>
      <c r="H267" s="21" t="s">
        <v>813</v>
      </c>
      <c r="I267" s="14">
        <v>750</v>
      </c>
      <c r="J267" s="93">
        <f t="shared" si="5"/>
        <v>37500</v>
      </c>
    </row>
    <row r="268" spans="1:10" ht="114.75">
      <c r="A268" s="34">
        <v>247</v>
      </c>
      <c r="B268" s="45" t="s">
        <v>533</v>
      </c>
      <c r="C268" s="45" t="s">
        <v>533</v>
      </c>
      <c r="D268" s="36" t="s">
        <v>1</v>
      </c>
      <c r="E268" s="36">
        <v>50</v>
      </c>
      <c r="F268" s="21" t="s">
        <v>802</v>
      </c>
      <c r="G268" s="21" t="s">
        <v>806</v>
      </c>
      <c r="H268" s="21" t="s">
        <v>813</v>
      </c>
      <c r="I268" s="15">
        <v>500</v>
      </c>
      <c r="J268" s="93">
        <f t="shared" si="5"/>
        <v>25000</v>
      </c>
    </row>
    <row r="269" spans="1:10" ht="114.75">
      <c r="A269" s="34">
        <v>248</v>
      </c>
      <c r="B269" s="21" t="s">
        <v>463</v>
      </c>
      <c r="C269" s="42" t="s">
        <v>464</v>
      </c>
      <c r="D269" s="21" t="s">
        <v>1</v>
      </c>
      <c r="E269" s="21">
        <v>50</v>
      </c>
      <c r="F269" s="21" t="s">
        <v>802</v>
      </c>
      <c r="G269" s="21" t="s">
        <v>806</v>
      </c>
      <c r="H269" s="21" t="s">
        <v>813</v>
      </c>
      <c r="I269" s="14">
        <v>3600</v>
      </c>
      <c r="J269" s="93">
        <f t="shared" si="5"/>
        <v>180000</v>
      </c>
    </row>
    <row r="270" spans="1:10" ht="114.75">
      <c r="A270" s="34">
        <v>249</v>
      </c>
      <c r="B270" s="21" t="s">
        <v>520</v>
      </c>
      <c r="C270" s="42" t="s">
        <v>521</v>
      </c>
      <c r="D270" s="21" t="s">
        <v>1</v>
      </c>
      <c r="E270" s="21">
        <v>20</v>
      </c>
      <c r="F270" s="21" t="s">
        <v>802</v>
      </c>
      <c r="G270" s="21" t="s">
        <v>806</v>
      </c>
      <c r="H270" s="21" t="s">
        <v>813</v>
      </c>
      <c r="I270" s="14">
        <v>1700</v>
      </c>
      <c r="J270" s="93">
        <f t="shared" si="5"/>
        <v>34000</v>
      </c>
    </row>
    <row r="271" spans="1:10" ht="114.75">
      <c r="A271" s="34">
        <v>250</v>
      </c>
      <c r="B271" s="45" t="s">
        <v>626</v>
      </c>
      <c r="C271" s="45" t="s">
        <v>626</v>
      </c>
      <c r="D271" s="21" t="s">
        <v>1</v>
      </c>
      <c r="E271" s="21">
        <v>3</v>
      </c>
      <c r="F271" s="21" t="s">
        <v>802</v>
      </c>
      <c r="G271" s="21" t="s">
        <v>806</v>
      </c>
      <c r="H271" s="21" t="s">
        <v>813</v>
      </c>
      <c r="I271" s="14">
        <v>80000</v>
      </c>
      <c r="J271" s="93">
        <f t="shared" si="5"/>
        <v>240000</v>
      </c>
    </row>
    <row r="272" spans="1:10" ht="114.75">
      <c r="A272" s="34">
        <v>251</v>
      </c>
      <c r="B272" s="45" t="s">
        <v>618</v>
      </c>
      <c r="C272" s="45" t="s">
        <v>618</v>
      </c>
      <c r="D272" s="21" t="s">
        <v>1</v>
      </c>
      <c r="E272" s="21">
        <v>2000</v>
      </c>
      <c r="F272" s="21" t="s">
        <v>802</v>
      </c>
      <c r="G272" s="21" t="s">
        <v>806</v>
      </c>
      <c r="H272" s="21" t="s">
        <v>813</v>
      </c>
      <c r="I272" s="14">
        <v>140</v>
      </c>
      <c r="J272" s="93">
        <f t="shared" si="5"/>
        <v>280000</v>
      </c>
    </row>
    <row r="273" spans="1:10" ht="114.75">
      <c r="A273" s="34">
        <v>252</v>
      </c>
      <c r="B273" s="45" t="s">
        <v>459</v>
      </c>
      <c r="C273" s="45" t="s">
        <v>459</v>
      </c>
      <c r="D273" s="21" t="s">
        <v>37</v>
      </c>
      <c r="E273" s="21">
        <v>3000</v>
      </c>
      <c r="F273" s="21" t="s">
        <v>802</v>
      </c>
      <c r="G273" s="21" t="s">
        <v>806</v>
      </c>
      <c r="H273" s="21" t="s">
        <v>813</v>
      </c>
      <c r="I273" s="14">
        <v>240</v>
      </c>
      <c r="J273" s="93">
        <f t="shared" si="5"/>
        <v>720000</v>
      </c>
    </row>
    <row r="274" spans="1:10" ht="114.75">
      <c r="A274" s="34">
        <v>253</v>
      </c>
      <c r="B274" s="21" t="s">
        <v>537</v>
      </c>
      <c r="C274" s="75" t="s">
        <v>538</v>
      </c>
      <c r="D274" s="21" t="s">
        <v>1</v>
      </c>
      <c r="E274" s="21">
        <v>100</v>
      </c>
      <c r="F274" s="21" t="s">
        <v>802</v>
      </c>
      <c r="G274" s="21" t="s">
        <v>806</v>
      </c>
      <c r="H274" s="21" t="s">
        <v>813</v>
      </c>
      <c r="I274" s="14">
        <v>1200</v>
      </c>
      <c r="J274" s="93">
        <f t="shared" si="5"/>
        <v>120000</v>
      </c>
    </row>
    <row r="275" spans="1:10" ht="114.75">
      <c r="A275" s="34">
        <v>254</v>
      </c>
      <c r="B275" s="76" t="s">
        <v>515</v>
      </c>
      <c r="C275" s="76" t="s">
        <v>515</v>
      </c>
      <c r="D275" s="77" t="s">
        <v>1</v>
      </c>
      <c r="E275" s="77">
        <v>500</v>
      </c>
      <c r="F275" s="21" t="s">
        <v>802</v>
      </c>
      <c r="G275" s="21" t="s">
        <v>806</v>
      </c>
      <c r="H275" s="21" t="s">
        <v>813</v>
      </c>
      <c r="I275" s="22">
        <v>400</v>
      </c>
      <c r="J275" s="93">
        <f t="shared" si="5"/>
        <v>200000</v>
      </c>
    </row>
    <row r="276" spans="1:10" ht="114.75">
      <c r="A276" s="34">
        <v>255</v>
      </c>
      <c r="B276" s="76" t="s">
        <v>635</v>
      </c>
      <c r="C276" s="76" t="s">
        <v>635</v>
      </c>
      <c r="D276" s="77" t="s">
        <v>23</v>
      </c>
      <c r="E276" s="77">
        <v>2</v>
      </c>
      <c r="F276" s="21" t="s">
        <v>802</v>
      </c>
      <c r="G276" s="21" t="s">
        <v>806</v>
      </c>
      <c r="H276" s="21" t="s">
        <v>813</v>
      </c>
      <c r="I276" s="22">
        <v>100000</v>
      </c>
      <c r="J276" s="93">
        <f t="shared" si="5"/>
        <v>200000</v>
      </c>
    </row>
    <row r="277" spans="1:10" ht="114.75">
      <c r="A277" s="34">
        <v>256</v>
      </c>
      <c r="B277" s="76" t="s">
        <v>616</v>
      </c>
      <c r="C277" s="76" t="s">
        <v>616</v>
      </c>
      <c r="D277" s="77" t="s">
        <v>1</v>
      </c>
      <c r="E277" s="77">
        <v>20</v>
      </c>
      <c r="F277" s="21" t="s">
        <v>802</v>
      </c>
      <c r="G277" s="21" t="s">
        <v>806</v>
      </c>
      <c r="H277" s="21" t="s">
        <v>813</v>
      </c>
      <c r="I277" s="22">
        <v>8000</v>
      </c>
      <c r="J277" s="93">
        <f t="shared" si="5"/>
        <v>160000</v>
      </c>
    </row>
    <row r="278" spans="1:10" ht="114.75">
      <c r="A278" s="34">
        <v>257</v>
      </c>
      <c r="B278" s="76" t="s">
        <v>576</v>
      </c>
      <c r="C278" s="76" t="s">
        <v>576</v>
      </c>
      <c r="D278" s="77" t="s">
        <v>1</v>
      </c>
      <c r="E278" s="77">
        <v>20</v>
      </c>
      <c r="F278" s="21" t="s">
        <v>802</v>
      </c>
      <c r="G278" s="21" t="s">
        <v>806</v>
      </c>
      <c r="H278" s="21" t="s">
        <v>813</v>
      </c>
      <c r="I278" s="22">
        <v>10000</v>
      </c>
      <c r="J278" s="93">
        <f t="shared" si="5"/>
        <v>200000</v>
      </c>
    </row>
    <row r="279" spans="1:10" ht="114.75">
      <c r="A279" s="34">
        <v>258</v>
      </c>
      <c r="B279" s="76" t="s">
        <v>609</v>
      </c>
      <c r="C279" s="76" t="s">
        <v>609</v>
      </c>
      <c r="D279" s="77" t="s">
        <v>1</v>
      </c>
      <c r="E279" s="77">
        <v>10</v>
      </c>
      <c r="F279" s="21" t="s">
        <v>802</v>
      </c>
      <c r="G279" s="21" t="s">
        <v>806</v>
      </c>
      <c r="H279" s="21" t="s">
        <v>813</v>
      </c>
      <c r="I279" s="22">
        <v>20000</v>
      </c>
      <c r="J279" s="93">
        <f t="shared" si="5"/>
        <v>200000</v>
      </c>
    </row>
    <row r="280" spans="1:10" ht="114.75">
      <c r="A280" s="34">
        <v>259</v>
      </c>
      <c r="B280" s="76" t="s">
        <v>548</v>
      </c>
      <c r="C280" s="76" t="s">
        <v>548</v>
      </c>
      <c r="D280" s="77" t="s">
        <v>1</v>
      </c>
      <c r="E280" s="77">
        <v>150</v>
      </c>
      <c r="F280" s="21" t="s">
        <v>802</v>
      </c>
      <c r="G280" s="21" t="s">
        <v>806</v>
      </c>
      <c r="H280" s="21" t="s">
        <v>813</v>
      </c>
      <c r="I280" s="22">
        <v>650</v>
      </c>
      <c r="J280" s="93">
        <f t="shared" si="5"/>
        <v>97500</v>
      </c>
    </row>
    <row r="281" spans="1:10" ht="114.75">
      <c r="A281" s="34">
        <v>260</v>
      </c>
      <c r="B281" s="77" t="s">
        <v>133</v>
      </c>
      <c r="C281" s="77" t="s">
        <v>133</v>
      </c>
      <c r="D281" s="21" t="s">
        <v>1</v>
      </c>
      <c r="E281" s="21">
        <v>2</v>
      </c>
      <c r="F281" s="21" t="s">
        <v>802</v>
      </c>
      <c r="G281" s="21" t="s">
        <v>806</v>
      </c>
      <c r="H281" s="21" t="s">
        <v>813</v>
      </c>
      <c r="I281" s="14">
        <v>10000</v>
      </c>
      <c r="J281" s="93">
        <f t="shared" si="5"/>
        <v>20000</v>
      </c>
    </row>
    <row r="282" spans="1:10" ht="114.75">
      <c r="A282" s="34">
        <v>261</v>
      </c>
      <c r="B282" s="21" t="s">
        <v>519</v>
      </c>
      <c r="C282" s="21" t="s">
        <v>518</v>
      </c>
      <c r="D282" s="21" t="s">
        <v>23</v>
      </c>
      <c r="E282" s="21">
        <v>5</v>
      </c>
      <c r="F282" s="21" t="s">
        <v>802</v>
      </c>
      <c r="G282" s="21" t="s">
        <v>806</v>
      </c>
      <c r="H282" s="21" t="s">
        <v>813</v>
      </c>
      <c r="I282" s="14">
        <v>17400</v>
      </c>
      <c r="J282" s="93">
        <f t="shared" si="5"/>
        <v>87000</v>
      </c>
    </row>
    <row r="283" spans="1:10" ht="114.75">
      <c r="A283" s="34">
        <v>262</v>
      </c>
      <c r="B283" s="21" t="s">
        <v>377</v>
      </c>
      <c r="C283" s="21" t="s">
        <v>379</v>
      </c>
      <c r="D283" s="21" t="s">
        <v>1</v>
      </c>
      <c r="E283" s="21">
        <v>10</v>
      </c>
      <c r="F283" s="21" t="s">
        <v>802</v>
      </c>
      <c r="G283" s="21" t="s">
        <v>806</v>
      </c>
      <c r="H283" s="21" t="s">
        <v>813</v>
      </c>
      <c r="I283" s="14">
        <v>25800</v>
      </c>
      <c r="J283" s="93">
        <f t="shared" si="5"/>
        <v>258000</v>
      </c>
    </row>
    <row r="284" spans="1:10" ht="114.75">
      <c r="A284" s="34">
        <v>263</v>
      </c>
      <c r="B284" s="21" t="s">
        <v>377</v>
      </c>
      <c r="C284" s="21" t="s">
        <v>378</v>
      </c>
      <c r="D284" s="21" t="s">
        <v>1</v>
      </c>
      <c r="E284" s="21">
        <v>10</v>
      </c>
      <c r="F284" s="21" t="s">
        <v>802</v>
      </c>
      <c r="G284" s="21" t="s">
        <v>806</v>
      </c>
      <c r="H284" s="21" t="s">
        <v>813</v>
      </c>
      <c r="I284" s="14">
        <v>12000</v>
      </c>
      <c r="J284" s="93">
        <f t="shared" si="5"/>
        <v>120000</v>
      </c>
    </row>
    <row r="285" spans="1:10" ht="369.75">
      <c r="A285" s="34">
        <v>264</v>
      </c>
      <c r="B285" s="36" t="s">
        <v>443</v>
      </c>
      <c r="C285" s="36" t="s">
        <v>798</v>
      </c>
      <c r="D285" s="36" t="s">
        <v>90</v>
      </c>
      <c r="E285" s="36">
        <v>10</v>
      </c>
      <c r="F285" s="21" t="s">
        <v>802</v>
      </c>
      <c r="G285" s="21" t="s">
        <v>806</v>
      </c>
      <c r="H285" s="21" t="s">
        <v>813</v>
      </c>
      <c r="I285" s="15">
        <v>15000</v>
      </c>
      <c r="J285" s="93">
        <f t="shared" si="5"/>
        <v>150000</v>
      </c>
    </row>
    <row r="286" spans="1:10" ht="395.25">
      <c r="A286" s="34">
        <v>265</v>
      </c>
      <c r="B286" s="36" t="s">
        <v>608</v>
      </c>
      <c r="C286" s="36" t="s">
        <v>797</v>
      </c>
      <c r="D286" s="36" t="s">
        <v>90</v>
      </c>
      <c r="E286" s="36">
        <v>10</v>
      </c>
      <c r="F286" s="21" t="s">
        <v>802</v>
      </c>
      <c r="G286" s="21" t="s">
        <v>806</v>
      </c>
      <c r="H286" s="21" t="s">
        <v>813</v>
      </c>
      <c r="I286" s="15">
        <v>15000</v>
      </c>
      <c r="J286" s="93">
        <f t="shared" si="5"/>
        <v>150000</v>
      </c>
    </row>
    <row r="287" spans="1:10" ht="369.75">
      <c r="A287" s="34">
        <v>266</v>
      </c>
      <c r="B287" s="36" t="s">
        <v>444</v>
      </c>
      <c r="C287" s="36" t="s">
        <v>796</v>
      </c>
      <c r="D287" s="36" t="s">
        <v>90</v>
      </c>
      <c r="E287" s="36">
        <v>10</v>
      </c>
      <c r="F287" s="21" t="s">
        <v>802</v>
      </c>
      <c r="G287" s="21" t="s">
        <v>806</v>
      </c>
      <c r="H287" s="21" t="s">
        <v>813</v>
      </c>
      <c r="I287" s="15">
        <v>15000</v>
      </c>
      <c r="J287" s="93">
        <f t="shared" si="5"/>
        <v>150000</v>
      </c>
    </row>
    <row r="288" spans="1:10" ht="114.75">
      <c r="A288" s="34">
        <v>267</v>
      </c>
      <c r="B288" s="21" t="s">
        <v>296</v>
      </c>
      <c r="C288" s="21" t="s">
        <v>296</v>
      </c>
      <c r="D288" s="21" t="s">
        <v>1</v>
      </c>
      <c r="E288" s="21">
        <v>10</v>
      </c>
      <c r="F288" s="21" t="s">
        <v>802</v>
      </c>
      <c r="G288" s="21" t="s">
        <v>806</v>
      </c>
      <c r="H288" s="21" t="s">
        <v>813</v>
      </c>
      <c r="I288" s="14">
        <v>2690</v>
      </c>
      <c r="J288" s="93">
        <f t="shared" si="5"/>
        <v>26900</v>
      </c>
    </row>
    <row r="289" spans="1:10" ht="114.75">
      <c r="A289" s="34">
        <v>268</v>
      </c>
      <c r="B289" s="78" t="s">
        <v>282</v>
      </c>
      <c r="C289" s="40" t="s">
        <v>281</v>
      </c>
      <c r="D289" s="21" t="s">
        <v>1</v>
      </c>
      <c r="E289" s="21">
        <v>5</v>
      </c>
      <c r="F289" s="21" t="s">
        <v>802</v>
      </c>
      <c r="G289" s="21" t="s">
        <v>806</v>
      </c>
      <c r="H289" s="21" t="s">
        <v>813</v>
      </c>
      <c r="I289" s="14">
        <v>55000</v>
      </c>
      <c r="J289" s="93">
        <f t="shared" si="5"/>
        <v>275000</v>
      </c>
    </row>
    <row r="290" spans="1:10" ht="114.75">
      <c r="A290" s="34">
        <v>269</v>
      </c>
      <c r="B290" s="21" t="s">
        <v>523</v>
      </c>
      <c r="C290" s="21" t="s">
        <v>524</v>
      </c>
      <c r="D290" s="21" t="s">
        <v>1</v>
      </c>
      <c r="E290" s="21">
        <v>20</v>
      </c>
      <c r="F290" s="21" t="s">
        <v>802</v>
      </c>
      <c r="G290" s="21" t="s">
        <v>806</v>
      </c>
      <c r="H290" s="21" t="s">
        <v>813</v>
      </c>
      <c r="I290" s="14">
        <v>3000</v>
      </c>
      <c r="J290" s="93">
        <f t="shared" si="5"/>
        <v>60000</v>
      </c>
    </row>
    <row r="291" spans="1:10" ht="114.75">
      <c r="A291" s="34">
        <v>270</v>
      </c>
      <c r="B291" s="21" t="s">
        <v>525</v>
      </c>
      <c r="C291" s="21" t="s">
        <v>526</v>
      </c>
      <c r="D291" s="21" t="s">
        <v>1</v>
      </c>
      <c r="E291" s="21">
        <v>20</v>
      </c>
      <c r="F291" s="21" t="s">
        <v>802</v>
      </c>
      <c r="G291" s="21" t="s">
        <v>806</v>
      </c>
      <c r="H291" s="21" t="s">
        <v>813</v>
      </c>
      <c r="I291" s="14">
        <v>3000</v>
      </c>
      <c r="J291" s="93">
        <f t="shared" si="5"/>
        <v>60000</v>
      </c>
    </row>
    <row r="292" spans="1:10" ht="114.75">
      <c r="A292" s="34">
        <v>271</v>
      </c>
      <c r="B292" s="21" t="s">
        <v>38</v>
      </c>
      <c r="C292" s="21" t="s">
        <v>108</v>
      </c>
      <c r="D292" s="21" t="s">
        <v>1</v>
      </c>
      <c r="E292" s="21">
        <v>15000</v>
      </c>
      <c r="F292" s="21" t="s">
        <v>802</v>
      </c>
      <c r="G292" s="21" t="s">
        <v>806</v>
      </c>
      <c r="H292" s="21" t="s">
        <v>813</v>
      </c>
      <c r="I292" s="14">
        <v>48</v>
      </c>
      <c r="J292" s="93">
        <f t="shared" si="5"/>
        <v>720000</v>
      </c>
    </row>
    <row r="293" spans="1:10" ht="114.75">
      <c r="A293" s="34">
        <v>272</v>
      </c>
      <c r="B293" s="21" t="s">
        <v>39</v>
      </c>
      <c r="C293" s="21" t="s">
        <v>89</v>
      </c>
      <c r="D293" s="21" t="s">
        <v>1</v>
      </c>
      <c r="E293" s="21">
        <v>5000</v>
      </c>
      <c r="F293" s="21" t="s">
        <v>802</v>
      </c>
      <c r="G293" s="21" t="s">
        <v>806</v>
      </c>
      <c r="H293" s="21" t="s">
        <v>813</v>
      </c>
      <c r="I293" s="14">
        <v>48</v>
      </c>
      <c r="J293" s="93">
        <f t="shared" si="5"/>
        <v>240000</v>
      </c>
    </row>
    <row r="294" spans="1:10" ht="114.75">
      <c r="A294" s="34">
        <v>273</v>
      </c>
      <c r="B294" s="21" t="s">
        <v>278</v>
      </c>
      <c r="C294" s="21" t="s">
        <v>278</v>
      </c>
      <c r="D294" s="21" t="s">
        <v>8</v>
      </c>
      <c r="E294" s="21">
        <v>20</v>
      </c>
      <c r="F294" s="21" t="s">
        <v>802</v>
      </c>
      <c r="G294" s="21" t="s">
        <v>806</v>
      </c>
      <c r="H294" s="21" t="s">
        <v>813</v>
      </c>
      <c r="I294" s="14">
        <v>2800</v>
      </c>
      <c r="J294" s="93">
        <f t="shared" si="5"/>
        <v>56000</v>
      </c>
    </row>
    <row r="295" spans="1:10" ht="114.75">
      <c r="A295" s="34">
        <v>274</v>
      </c>
      <c r="B295" s="21" t="s">
        <v>279</v>
      </c>
      <c r="C295" s="21" t="s">
        <v>279</v>
      </c>
      <c r="D295" s="21" t="s">
        <v>8</v>
      </c>
      <c r="E295" s="21">
        <v>20</v>
      </c>
      <c r="F295" s="21" t="s">
        <v>802</v>
      </c>
      <c r="G295" s="21" t="s">
        <v>806</v>
      </c>
      <c r="H295" s="21" t="s">
        <v>813</v>
      </c>
      <c r="I295" s="14">
        <v>3000</v>
      </c>
      <c r="J295" s="93">
        <f t="shared" si="5"/>
        <v>60000</v>
      </c>
    </row>
    <row r="296" spans="1:10" ht="114.75">
      <c r="A296" s="34">
        <v>275</v>
      </c>
      <c r="B296" s="21" t="s">
        <v>280</v>
      </c>
      <c r="C296" s="21" t="s">
        <v>280</v>
      </c>
      <c r="D296" s="21" t="s">
        <v>8</v>
      </c>
      <c r="E296" s="21">
        <v>20</v>
      </c>
      <c r="F296" s="21" t="s">
        <v>802</v>
      </c>
      <c r="G296" s="21" t="s">
        <v>806</v>
      </c>
      <c r="H296" s="21" t="s">
        <v>813</v>
      </c>
      <c r="I296" s="14">
        <v>2700</v>
      </c>
      <c r="J296" s="93">
        <f t="shared" si="5"/>
        <v>54000</v>
      </c>
    </row>
    <row r="297" spans="1:10" ht="114.75">
      <c r="A297" s="34">
        <v>276</v>
      </c>
      <c r="B297" s="21" t="s">
        <v>277</v>
      </c>
      <c r="C297" s="21" t="s">
        <v>277</v>
      </c>
      <c r="D297" s="21" t="s">
        <v>8</v>
      </c>
      <c r="E297" s="21">
        <v>20</v>
      </c>
      <c r="F297" s="21" t="s">
        <v>802</v>
      </c>
      <c r="G297" s="21" t="s">
        <v>806</v>
      </c>
      <c r="H297" s="21" t="s">
        <v>813</v>
      </c>
      <c r="I297" s="14">
        <v>2600</v>
      </c>
      <c r="J297" s="93">
        <f t="shared" si="5"/>
        <v>52000</v>
      </c>
    </row>
    <row r="298" spans="1:10" ht="114.75">
      <c r="A298" s="34">
        <v>277</v>
      </c>
      <c r="B298" s="40" t="s">
        <v>411</v>
      </c>
      <c r="C298" s="40" t="s">
        <v>413</v>
      </c>
      <c r="D298" s="40" t="s">
        <v>13</v>
      </c>
      <c r="E298" s="36">
        <v>25</v>
      </c>
      <c r="F298" s="21" t="s">
        <v>802</v>
      </c>
      <c r="G298" s="21" t="s">
        <v>806</v>
      </c>
      <c r="H298" s="21" t="s">
        <v>813</v>
      </c>
      <c r="I298" s="15">
        <v>1800</v>
      </c>
      <c r="J298" s="93">
        <f t="shared" si="5"/>
        <v>45000</v>
      </c>
    </row>
    <row r="299" spans="1:10" ht="114.75">
      <c r="A299" s="34">
        <v>278</v>
      </c>
      <c r="B299" s="21" t="s">
        <v>517</v>
      </c>
      <c r="C299" s="21" t="s">
        <v>517</v>
      </c>
      <c r="D299" s="21" t="s">
        <v>1</v>
      </c>
      <c r="E299" s="21">
        <v>20</v>
      </c>
      <c r="F299" s="21" t="s">
        <v>802</v>
      </c>
      <c r="G299" s="21" t="s">
        <v>806</v>
      </c>
      <c r="H299" s="21" t="s">
        <v>813</v>
      </c>
      <c r="I299" s="14">
        <v>2000</v>
      </c>
      <c r="J299" s="93">
        <f t="shared" si="5"/>
        <v>40000</v>
      </c>
    </row>
    <row r="300" spans="1:10" ht="114.75">
      <c r="A300" s="34">
        <v>279</v>
      </c>
      <c r="B300" s="21" t="s">
        <v>516</v>
      </c>
      <c r="C300" s="21" t="s">
        <v>516</v>
      </c>
      <c r="D300" s="21" t="s">
        <v>1</v>
      </c>
      <c r="E300" s="21">
        <v>20</v>
      </c>
      <c r="F300" s="21" t="s">
        <v>802</v>
      </c>
      <c r="G300" s="21" t="s">
        <v>806</v>
      </c>
      <c r="H300" s="21" t="s">
        <v>813</v>
      </c>
      <c r="I300" s="14">
        <v>2000</v>
      </c>
      <c r="J300" s="93">
        <f t="shared" si="5"/>
        <v>40000</v>
      </c>
    </row>
    <row r="301" spans="1:10" ht="114.75">
      <c r="A301" s="34">
        <v>280</v>
      </c>
      <c r="B301" s="36" t="s">
        <v>415</v>
      </c>
      <c r="C301" s="36" t="s">
        <v>415</v>
      </c>
      <c r="D301" s="36" t="s">
        <v>1</v>
      </c>
      <c r="E301" s="36">
        <v>500</v>
      </c>
      <c r="F301" s="21" t="s">
        <v>802</v>
      </c>
      <c r="G301" s="21" t="s">
        <v>806</v>
      </c>
      <c r="H301" s="21" t="s">
        <v>813</v>
      </c>
      <c r="I301" s="15">
        <v>100</v>
      </c>
      <c r="J301" s="93">
        <f t="shared" si="5"/>
        <v>50000</v>
      </c>
    </row>
    <row r="302" spans="1:10" ht="114.75">
      <c r="A302" s="34">
        <v>281</v>
      </c>
      <c r="B302" s="21" t="s">
        <v>625</v>
      </c>
      <c r="C302" s="21" t="s">
        <v>625</v>
      </c>
      <c r="D302" s="21" t="s">
        <v>1</v>
      </c>
      <c r="E302" s="21">
        <v>20</v>
      </c>
      <c r="F302" s="21" t="s">
        <v>802</v>
      </c>
      <c r="G302" s="21" t="s">
        <v>806</v>
      </c>
      <c r="H302" s="21" t="s">
        <v>813</v>
      </c>
      <c r="I302" s="14">
        <v>8000</v>
      </c>
      <c r="J302" s="93">
        <f t="shared" si="5"/>
        <v>160000</v>
      </c>
    </row>
    <row r="303" spans="1:10" ht="114.75">
      <c r="A303" s="34">
        <v>282</v>
      </c>
      <c r="B303" s="21" t="s">
        <v>263</v>
      </c>
      <c r="C303" s="21" t="s">
        <v>263</v>
      </c>
      <c r="D303" s="21" t="s">
        <v>1</v>
      </c>
      <c r="E303" s="21">
        <v>50</v>
      </c>
      <c r="F303" s="21" t="s">
        <v>802</v>
      </c>
      <c r="G303" s="21" t="s">
        <v>806</v>
      </c>
      <c r="H303" s="21" t="s">
        <v>813</v>
      </c>
      <c r="I303" s="14">
        <v>10000</v>
      </c>
      <c r="J303" s="93">
        <f t="shared" si="5"/>
        <v>500000</v>
      </c>
    </row>
    <row r="304" spans="1:10" ht="114.75">
      <c r="A304" s="34">
        <v>283</v>
      </c>
      <c r="B304" s="21" t="s">
        <v>677</v>
      </c>
      <c r="C304" s="21" t="s">
        <v>677</v>
      </c>
      <c r="D304" s="21" t="s">
        <v>1</v>
      </c>
      <c r="E304" s="21">
        <v>10</v>
      </c>
      <c r="F304" s="21" t="s">
        <v>802</v>
      </c>
      <c r="G304" s="21" t="s">
        <v>806</v>
      </c>
      <c r="H304" s="21" t="s">
        <v>813</v>
      </c>
      <c r="I304" s="14">
        <v>43255</v>
      </c>
      <c r="J304" s="93">
        <f t="shared" si="5"/>
        <v>432550</v>
      </c>
    </row>
    <row r="305" spans="1:10" ht="409.5">
      <c r="A305" s="34">
        <v>284</v>
      </c>
      <c r="B305" s="36" t="s">
        <v>467</v>
      </c>
      <c r="C305" s="40" t="s">
        <v>793</v>
      </c>
      <c r="D305" s="36" t="s">
        <v>1</v>
      </c>
      <c r="E305" s="36">
        <v>100</v>
      </c>
      <c r="F305" s="21" t="s">
        <v>802</v>
      </c>
      <c r="G305" s="21" t="s">
        <v>806</v>
      </c>
      <c r="H305" s="21" t="s">
        <v>813</v>
      </c>
      <c r="I305" s="15">
        <v>3800</v>
      </c>
      <c r="J305" s="98">
        <f t="shared" si="5"/>
        <v>380000</v>
      </c>
    </row>
    <row r="306" spans="1:10" ht="114.75">
      <c r="A306" s="34">
        <v>285</v>
      </c>
      <c r="B306" s="21" t="s">
        <v>384</v>
      </c>
      <c r="C306" s="21" t="s">
        <v>384</v>
      </c>
      <c r="D306" s="21" t="s">
        <v>1</v>
      </c>
      <c r="E306" s="21">
        <v>20</v>
      </c>
      <c r="F306" s="21" t="s">
        <v>802</v>
      </c>
      <c r="G306" s="21" t="s">
        <v>806</v>
      </c>
      <c r="H306" s="21" t="s">
        <v>813</v>
      </c>
      <c r="I306" s="14">
        <v>500</v>
      </c>
      <c r="J306" s="93">
        <f t="shared" si="5"/>
        <v>10000</v>
      </c>
    </row>
    <row r="307" spans="1:10" ht="114.75">
      <c r="A307" s="34">
        <v>286</v>
      </c>
      <c r="B307" s="21" t="s">
        <v>429</v>
      </c>
      <c r="C307" s="21" t="s">
        <v>430</v>
      </c>
      <c r="D307" s="21" t="s">
        <v>1</v>
      </c>
      <c r="E307" s="21">
        <v>300</v>
      </c>
      <c r="F307" s="21" t="s">
        <v>802</v>
      </c>
      <c r="G307" s="21" t="s">
        <v>806</v>
      </c>
      <c r="H307" s="21" t="s">
        <v>813</v>
      </c>
      <c r="I307" s="14">
        <v>120</v>
      </c>
      <c r="J307" s="93">
        <f t="shared" si="5"/>
        <v>36000</v>
      </c>
    </row>
    <row r="308" spans="1:10" ht="114.75">
      <c r="A308" s="34">
        <v>287</v>
      </c>
      <c r="B308" s="21" t="s">
        <v>535</v>
      </c>
      <c r="C308" s="21" t="s">
        <v>536</v>
      </c>
      <c r="D308" s="21" t="s">
        <v>1</v>
      </c>
      <c r="E308" s="21">
        <v>20</v>
      </c>
      <c r="F308" s="21" t="s">
        <v>802</v>
      </c>
      <c r="G308" s="21" t="s">
        <v>806</v>
      </c>
      <c r="H308" s="21" t="s">
        <v>813</v>
      </c>
      <c r="I308" s="14">
        <v>200</v>
      </c>
      <c r="J308" s="93">
        <f t="shared" si="5"/>
        <v>4000</v>
      </c>
    </row>
    <row r="309" spans="1:10" ht="114.75">
      <c r="A309" s="34">
        <v>288</v>
      </c>
      <c r="B309" s="21" t="s">
        <v>546</v>
      </c>
      <c r="C309" s="21" t="s">
        <v>546</v>
      </c>
      <c r="D309" s="21" t="s">
        <v>1</v>
      </c>
      <c r="E309" s="21">
        <v>10</v>
      </c>
      <c r="F309" s="21" t="s">
        <v>802</v>
      </c>
      <c r="G309" s="21" t="s">
        <v>806</v>
      </c>
      <c r="H309" s="21" t="s">
        <v>813</v>
      </c>
      <c r="I309" s="14">
        <v>12000</v>
      </c>
      <c r="J309" s="93">
        <f t="shared" ref="J309:J351" si="6">E309*I309</f>
        <v>120000</v>
      </c>
    </row>
    <row r="310" spans="1:10" ht="114.75">
      <c r="A310" s="34">
        <v>289</v>
      </c>
      <c r="B310" s="21" t="s">
        <v>449</v>
      </c>
      <c r="C310" s="21" t="s">
        <v>450</v>
      </c>
      <c r="D310" s="21" t="s">
        <v>1</v>
      </c>
      <c r="E310" s="21">
        <v>1</v>
      </c>
      <c r="F310" s="21" t="s">
        <v>802</v>
      </c>
      <c r="G310" s="21" t="s">
        <v>806</v>
      </c>
      <c r="H310" s="21" t="s">
        <v>813</v>
      </c>
      <c r="I310" s="14">
        <v>200000</v>
      </c>
      <c r="J310" s="93">
        <f t="shared" si="6"/>
        <v>200000</v>
      </c>
    </row>
    <row r="311" spans="1:10" ht="114.75">
      <c r="A311" s="34">
        <v>290</v>
      </c>
      <c r="B311" s="21" t="s">
        <v>127</v>
      </c>
      <c r="C311" s="21" t="s">
        <v>128</v>
      </c>
      <c r="D311" s="21" t="s">
        <v>1</v>
      </c>
      <c r="E311" s="21">
        <v>1</v>
      </c>
      <c r="F311" s="21" t="s">
        <v>802</v>
      </c>
      <c r="G311" s="21" t="s">
        <v>806</v>
      </c>
      <c r="H311" s="21" t="s">
        <v>813</v>
      </c>
      <c r="I311" s="14">
        <v>150000</v>
      </c>
      <c r="J311" s="93">
        <f t="shared" si="6"/>
        <v>150000</v>
      </c>
    </row>
    <row r="312" spans="1:10" ht="114.75">
      <c r="A312" s="34">
        <v>291</v>
      </c>
      <c r="B312" s="21" t="s">
        <v>470</v>
      </c>
      <c r="C312" s="21" t="s">
        <v>471</v>
      </c>
      <c r="D312" s="21" t="s">
        <v>1</v>
      </c>
      <c r="E312" s="21">
        <v>5</v>
      </c>
      <c r="F312" s="21" t="s">
        <v>802</v>
      </c>
      <c r="G312" s="21" t="s">
        <v>806</v>
      </c>
      <c r="H312" s="21" t="s">
        <v>813</v>
      </c>
      <c r="I312" s="14">
        <v>100000</v>
      </c>
      <c r="J312" s="93">
        <f t="shared" si="6"/>
        <v>500000</v>
      </c>
    </row>
    <row r="313" spans="1:10" ht="356.25">
      <c r="A313" s="34">
        <v>292</v>
      </c>
      <c r="B313" s="21" t="s">
        <v>678</v>
      </c>
      <c r="C313" s="79" t="s">
        <v>782</v>
      </c>
      <c r="D313" s="21" t="s">
        <v>1</v>
      </c>
      <c r="E313" s="21">
        <v>22</v>
      </c>
      <c r="F313" s="21" t="s">
        <v>802</v>
      </c>
      <c r="G313" s="21" t="s">
        <v>806</v>
      </c>
      <c r="H313" s="21" t="s">
        <v>813</v>
      </c>
      <c r="I313" s="14">
        <v>55000</v>
      </c>
      <c r="J313" s="93">
        <f t="shared" si="6"/>
        <v>1210000</v>
      </c>
    </row>
    <row r="314" spans="1:10" ht="114.75">
      <c r="A314" s="34">
        <v>293</v>
      </c>
      <c r="B314" s="21" t="s">
        <v>84</v>
      </c>
      <c r="C314" s="42" t="s">
        <v>808</v>
      </c>
      <c r="D314" s="21" t="s">
        <v>1</v>
      </c>
      <c r="E314" s="21">
        <v>1</v>
      </c>
      <c r="F314" s="21" t="s">
        <v>802</v>
      </c>
      <c r="G314" s="21" t="s">
        <v>806</v>
      </c>
      <c r="H314" s="21" t="s">
        <v>813</v>
      </c>
      <c r="I314" s="14">
        <v>50000</v>
      </c>
      <c r="J314" s="93">
        <f t="shared" si="6"/>
        <v>50000</v>
      </c>
    </row>
    <row r="315" spans="1:10" ht="114.75">
      <c r="A315" s="34">
        <v>294</v>
      </c>
      <c r="B315" s="21" t="s">
        <v>81</v>
      </c>
      <c r="C315" s="42" t="s">
        <v>88</v>
      </c>
      <c r="D315" s="21" t="s">
        <v>1</v>
      </c>
      <c r="E315" s="21">
        <v>1</v>
      </c>
      <c r="F315" s="21" t="s">
        <v>802</v>
      </c>
      <c r="G315" s="21" t="s">
        <v>806</v>
      </c>
      <c r="H315" s="21" t="s">
        <v>813</v>
      </c>
      <c r="I315" s="14">
        <v>50000</v>
      </c>
      <c r="J315" s="93">
        <f t="shared" si="6"/>
        <v>50000</v>
      </c>
    </row>
    <row r="316" spans="1:10" ht="114.75">
      <c r="A316" s="34">
        <v>295</v>
      </c>
      <c r="B316" s="21" t="s">
        <v>40</v>
      </c>
      <c r="C316" s="42" t="s">
        <v>257</v>
      </c>
      <c r="D316" s="21" t="s">
        <v>1</v>
      </c>
      <c r="E316" s="21">
        <v>200</v>
      </c>
      <c r="F316" s="21" t="s">
        <v>802</v>
      </c>
      <c r="G316" s="21" t="s">
        <v>806</v>
      </c>
      <c r="H316" s="21" t="s">
        <v>813</v>
      </c>
      <c r="I316" s="14">
        <v>4900</v>
      </c>
      <c r="J316" s="93">
        <f t="shared" si="6"/>
        <v>980000</v>
      </c>
    </row>
    <row r="317" spans="1:10" ht="114.75">
      <c r="A317" s="34">
        <v>296</v>
      </c>
      <c r="B317" s="21" t="s">
        <v>381</v>
      </c>
      <c r="C317" s="42" t="s">
        <v>469</v>
      </c>
      <c r="D317" s="21" t="s">
        <v>1</v>
      </c>
      <c r="E317" s="21">
        <v>200</v>
      </c>
      <c r="F317" s="21" t="s">
        <v>802</v>
      </c>
      <c r="G317" s="21" t="s">
        <v>806</v>
      </c>
      <c r="H317" s="21" t="s">
        <v>813</v>
      </c>
      <c r="I317" s="14">
        <v>650</v>
      </c>
      <c r="J317" s="93">
        <f t="shared" si="6"/>
        <v>130000</v>
      </c>
    </row>
    <row r="318" spans="1:10" ht="114.75">
      <c r="A318" s="34">
        <v>297</v>
      </c>
      <c r="B318" s="21" t="s">
        <v>382</v>
      </c>
      <c r="C318" s="42" t="s">
        <v>383</v>
      </c>
      <c r="D318" s="21" t="s">
        <v>1</v>
      </c>
      <c r="E318" s="21">
        <v>200</v>
      </c>
      <c r="F318" s="21" t="s">
        <v>802</v>
      </c>
      <c r="G318" s="21" t="s">
        <v>806</v>
      </c>
      <c r="H318" s="21" t="s">
        <v>813</v>
      </c>
      <c r="I318" s="14">
        <v>2990</v>
      </c>
      <c r="J318" s="93">
        <f t="shared" si="6"/>
        <v>598000</v>
      </c>
    </row>
    <row r="319" spans="1:10" ht="114.75">
      <c r="A319" s="34">
        <v>298</v>
      </c>
      <c r="B319" s="45" t="s">
        <v>605</v>
      </c>
      <c r="C319" s="45" t="s">
        <v>605</v>
      </c>
      <c r="D319" s="21" t="s">
        <v>1</v>
      </c>
      <c r="E319" s="21">
        <v>200</v>
      </c>
      <c r="F319" s="21" t="s">
        <v>802</v>
      </c>
      <c r="G319" s="21" t="s">
        <v>806</v>
      </c>
      <c r="H319" s="21" t="s">
        <v>813</v>
      </c>
      <c r="I319" s="14">
        <v>2000</v>
      </c>
      <c r="J319" s="93">
        <f t="shared" si="6"/>
        <v>400000</v>
      </c>
    </row>
    <row r="320" spans="1:10" ht="114.75">
      <c r="A320" s="34">
        <v>299</v>
      </c>
      <c r="B320" s="45" t="s">
        <v>268</v>
      </c>
      <c r="C320" s="45" t="s">
        <v>269</v>
      </c>
      <c r="D320" s="21" t="s">
        <v>1</v>
      </c>
      <c r="E320" s="21">
        <v>1</v>
      </c>
      <c r="F320" s="21" t="s">
        <v>802</v>
      </c>
      <c r="G320" s="21" t="s">
        <v>806</v>
      </c>
      <c r="H320" s="21" t="s">
        <v>813</v>
      </c>
      <c r="I320" s="14">
        <v>3000</v>
      </c>
      <c r="J320" s="93">
        <f t="shared" si="6"/>
        <v>3000</v>
      </c>
    </row>
    <row r="321" spans="1:10" ht="114.75">
      <c r="A321" s="34">
        <v>300</v>
      </c>
      <c r="B321" s="48" t="s">
        <v>421</v>
      </c>
      <c r="C321" s="42" t="s">
        <v>422</v>
      </c>
      <c r="D321" s="40" t="s">
        <v>8</v>
      </c>
      <c r="E321" s="36">
        <v>3</v>
      </c>
      <c r="F321" s="21" t="s">
        <v>802</v>
      </c>
      <c r="G321" s="21" t="s">
        <v>806</v>
      </c>
      <c r="H321" s="21" t="s">
        <v>813</v>
      </c>
      <c r="I321" s="15">
        <v>60000</v>
      </c>
      <c r="J321" s="93">
        <f t="shared" si="6"/>
        <v>180000</v>
      </c>
    </row>
    <row r="322" spans="1:10" ht="114.75">
      <c r="A322" s="34">
        <v>301</v>
      </c>
      <c r="B322" s="80" t="s">
        <v>423</v>
      </c>
      <c r="C322" s="80" t="s">
        <v>423</v>
      </c>
      <c r="D322" s="40" t="s">
        <v>8</v>
      </c>
      <c r="E322" s="36">
        <v>20</v>
      </c>
      <c r="F322" s="21" t="s">
        <v>802</v>
      </c>
      <c r="G322" s="21" t="s">
        <v>806</v>
      </c>
      <c r="H322" s="21" t="s">
        <v>813</v>
      </c>
      <c r="I322" s="15">
        <v>27000</v>
      </c>
      <c r="J322" s="93">
        <f t="shared" si="6"/>
        <v>540000</v>
      </c>
    </row>
    <row r="323" spans="1:10" ht="114.75">
      <c r="A323" s="34">
        <v>302</v>
      </c>
      <c r="B323" s="21" t="s">
        <v>295</v>
      </c>
      <c r="C323" s="21" t="s">
        <v>295</v>
      </c>
      <c r="D323" s="21" t="s">
        <v>1</v>
      </c>
      <c r="E323" s="21">
        <v>200</v>
      </c>
      <c r="F323" s="21" t="s">
        <v>802</v>
      </c>
      <c r="G323" s="21" t="s">
        <v>806</v>
      </c>
      <c r="H323" s="21" t="s">
        <v>813</v>
      </c>
      <c r="I323" s="14">
        <v>100</v>
      </c>
      <c r="J323" s="93">
        <f t="shared" si="6"/>
        <v>20000</v>
      </c>
    </row>
    <row r="324" spans="1:10" ht="114.75">
      <c r="A324" s="34">
        <v>303</v>
      </c>
      <c r="B324" s="124" t="s">
        <v>873</v>
      </c>
      <c r="C324" s="124" t="s">
        <v>873</v>
      </c>
      <c r="D324" s="36" t="s">
        <v>309</v>
      </c>
      <c r="E324" s="36">
        <v>50</v>
      </c>
      <c r="F324" s="21" t="s">
        <v>802</v>
      </c>
      <c r="G324" s="21" t="s">
        <v>806</v>
      </c>
      <c r="H324" s="21" t="s">
        <v>813</v>
      </c>
      <c r="I324" s="15">
        <v>35000</v>
      </c>
      <c r="J324" s="93">
        <f t="shared" si="6"/>
        <v>1750000</v>
      </c>
    </row>
    <row r="325" spans="1:10" ht="114.75">
      <c r="A325" s="34">
        <v>304</v>
      </c>
      <c r="B325" s="36" t="s">
        <v>686</v>
      </c>
      <c r="C325" s="36" t="s">
        <v>686</v>
      </c>
      <c r="D325" s="36" t="s">
        <v>1</v>
      </c>
      <c r="E325" s="36">
        <v>6</v>
      </c>
      <c r="F325" s="21" t="s">
        <v>802</v>
      </c>
      <c r="G325" s="21" t="s">
        <v>806</v>
      </c>
      <c r="H325" s="21" t="s">
        <v>813</v>
      </c>
      <c r="I325" s="15">
        <v>20000</v>
      </c>
      <c r="J325" s="93">
        <f t="shared" si="6"/>
        <v>120000</v>
      </c>
    </row>
    <row r="326" spans="1:10" ht="114.75">
      <c r="A326" s="34">
        <v>305</v>
      </c>
      <c r="B326" s="36" t="s">
        <v>687</v>
      </c>
      <c r="C326" s="36" t="s">
        <v>687</v>
      </c>
      <c r="D326" s="36" t="s">
        <v>1</v>
      </c>
      <c r="E326" s="36">
        <v>4</v>
      </c>
      <c r="F326" s="21" t="s">
        <v>802</v>
      </c>
      <c r="G326" s="21" t="s">
        <v>806</v>
      </c>
      <c r="H326" s="21" t="s">
        <v>813</v>
      </c>
      <c r="I326" s="15">
        <v>20000</v>
      </c>
      <c r="J326" s="93">
        <f t="shared" si="6"/>
        <v>80000</v>
      </c>
    </row>
    <row r="327" spans="1:10" ht="114.75">
      <c r="A327" s="34">
        <v>306</v>
      </c>
      <c r="B327" s="21" t="s">
        <v>132</v>
      </c>
      <c r="C327" s="21" t="s">
        <v>132</v>
      </c>
      <c r="D327" s="21" t="s">
        <v>1</v>
      </c>
      <c r="E327" s="21">
        <v>10</v>
      </c>
      <c r="F327" s="21" t="s">
        <v>802</v>
      </c>
      <c r="G327" s="21" t="s">
        <v>806</v>
      </c>
      <c r="H327" s="21" t="s">
        <v>813</v>
      </c>
      <c r="I327" s="14">
        <v>15000</v>
      </c>
      <c r="J327" s="93">
        <f t="shared" si="6"/>
        <v>150000</v>
      </c>
    </row>
    <row r="328" spans="1:10" ht="114.75">
      <c r="A328" s="34">
        <v>307</v>
      </c>
      <c r="B328" s="21" t="s">
        <v>472</v>
      </c>
      <c r="C328" s="42" t="s">
        <v>473</v>
      </c>
      <c r="D328" s="21" t="s">
        <v>1</v>
      </c>
      <c r="E328" s="21">
        <v>20</v>
      </c>
      <c r="F328" s="21" t="s">
        <v>802</v>
      </c>
      <c r="G328" s="21" t="s">
        <v>806</v>
      </c>
      <c r="H328" s="21" t="s">
        <v>813</v>
      </c>
      <c r="I328" s="14">
        <v>20000</v>
      </c>
      <c r="J328" s="93">
        <f t="shared" si="6"/>
        <v>400000</v>
      </c>
    </row>
    <row r="329" spans="1:10" ht="114.75">
      <c r="A329" s="34">
        <v>308</v>
      </c>
      <c r="B329" s="21" t="s">
        <v>630</v>
      </c>
      <c r="C329" s="21" t="s">
        <v>630</v>
      </c>
      <c r="D329" s="21" t="s">
        <v>1</v>
      </c>
      <c r="E329" s="21">
        <v>100</v>
      </c>
      <c r="F329" s="21" t="s">
        <v>802</v>
      </c>
      <c r="G329" s="21" t="s">
        <v>806</v>
      </c>
      <c r="H329" s="21" t="s">
        <v>813</v>
      </c>
      <c r="I329" s="14">
        <v>1500</v>
      </c>
      <c r="J329" s="93">
        <f t="shared" si="6"/>
        <v>150000</v>
      </c>
    </row>
    <row r="330" spans="1:10" ht="114.75">
      <c r="A330" s="34">
        <v>309</v>
      </c>
      <c r="B330" s="21" t="s">
        <v>631</v>
      </c>
      <c r="C330" s="21" t="s">
        <v>631</v>
      </c>
      <c r="D330" s="21" t="s">
        <v>1</v>
      </c>
      <c r="E330" s="21">
        <v>20</v>
      </c>
      <c r="F330" s="21" t="s">
        <v>802</v>
      </c>
      <c r="G330" s="21" t="s">
        <v>806</v>
      </c>
      <c r="H330" s="21" t="s">
        <v>813</v>
      </c>
      <c r="I330" s="14">
        <v>1500</v>
      </c>
      <c r="J330" s="93">
        <f t="shared" si="6"/>
        <v>30000</v>
      </c>
    </row>
    <row r="331" spans="1:10" ht="114.75">
      <c r="A331" s="34">
        <v>310</v>
      </c>
      <c r="B331" s="21" t="s">
        <v>592</v>
      </c>
      <c r="C331" s="81" t="s">
        <v>593</v>
      </c>
      <c r="D331" s="81" t="s">
        <v>1</v>
      </c>
      <c r="E331" s="21">
        <v>100</v>
      </c>
      <c r="F331" s="21" t="s">
        <v>802</v>
      </c>
      <c r="G331" s="21" t="s">
        <v>806</v>
      </c>
      <c r="H331" s="21" t="s">
        <v>813</v>
      </c>
      <c r="I331" s="14">
        <v>500</v>
      </c>
      <c r="J331" s="93">
        <f t="shared" si="6"/>
        <v>50000</v>
      </c>
    </row>
    <row r="332" spans="1:10" ht="114.75">
      <c r="A332" s="34">
        <v>311</v>
      </c>
      <c r="B332" s="21" t="s">
        <v>540</v>
      </c>
      <c r="C332" s="21" t="s">
        <v>539</v>
      </c>
      <c r="D332" s="21" t="s">
        <v>47</v>
      </c>
      <c r="E332" s="21">
        <v>5</v>
      </c>
      <c r="F332" s="21" t="s">
        <v>802</v>
      </c>
      <c r="G332" s="21" t="s">
        <v>806</v>
      </c>
      <c r="H332" s="21" t="s">
        <v>813</v>
      </c>
      <c r="I332" s="14">
        <v>6700</v>
      </c>
      <c r="J332" s="93">
        <f t="shared" si="6"/>
        <v>33500</v>
      </c>
    </row>
    <row r="333" spans="1:10" ht="114.75">
      <c r="A333" s="34">
        <v>312</v>
      </c>
      <c r="B333" s="21" t="s">
        <v>623</v>
      </c>
      <c r="C333" s="21" t="s">
        <v>442</v>
      </c>
      <c r="D333" s="21" t="s">
        <v>1</v>
      </c>
      <c r="E333" s="21">
        <v>30</v>
      </c>
      <c r="F333" s="21" t="s">
        <v>802</v>
      </c>
      <c r="G333" s="21" t="s">
        <v>806</v>
      </c>
      <c r="H333" s="21" t="s">
        <v>813</v>
      </c>
      <c r="I333" s="14">
        <v>500</v>
      </c>
      <c r="J333" s="93">
        <f t="shared" si="6"/>
        <v>15000</v>
      </c>
    </row>
    <row r="334" spans="1:10" ht="114.75">
      <c r="A334" s="34">
        <v>313</v>
      </c>
      <c r="B334" s="21" t="s">
        <v>624</v>
      </c>
      <c r="C334" s="21" t="s">
        <v>622</v>
      </c>
      <c r="D334" s="21" t="s">
        <v>1</v>
      </c>
      <c r="E334" s="21">
        <v>60</v>
      </c>
      <c r="F334" s="21" t="s">
        <v>802</v>
      </c>
      <c r="G334" s="21" t="s">
        <v>806</v>
      </c>
      <c r="H334" s="21" t="s">
        <v>813</v>
      </c>
      <c r="I334" s="14">
        <v>500</v>
      </c>
      <c r="J334" s="93">
        <f t="shared" si="6"/>
        <v>30000</v>
      </c>
    </row>
    <row r="335" spans="1:10" ht="114.75">
      <c r="A335" s="34">
        <v>314</v>
      </c>
      <c r="B335" s="21" t="s">
        <v>522</v>
      </c>
      <c r="C335" s="21" t="s">
        <v>522</v>
      </c>
      <c r="D335" s="21" t="s">
        <v>1</v>
      </c>
      <c r="E335" s="21">
        <v>5</v>
      </c>
      <c r="F335" s="21" t="s">
        <v>802</v>
      </c>
      <c r="G335" s="21" t="s">
        <v>806</v>
      </c>
      <c r="H335" s="21" t="s">
        <v>813</v>
      </c>
      <c r="I335" s="14">
        <v>1000</v>
      </c>
      <c r="J335" s="93">
        <f t="shared" si="6"/>
        <v>5000</v>
      </c>
    </row>
    <row r="336" spans="1:10" ht="114.75">
      <c r="A336" s="34">
        <v>315</v>
      </c>
      <c r="B336" s="45" t="s">
        <v>460</v>
      </c>
      <c r="C336" s="45" t="s">
        <v>431</v>
      </c>
      <c r="D336" s="81" t="s">
        <v>1</v>
      </c>
      <c r="E336" s="21">
        <v>5</v>
      </c>
      <c r="F336" s="21" t="s">
        <v>802</v>
      </c>
      <c r="G336" s="21" t="s">
        <v>806</v>
      </c>
      <c r="H336" s="21" t="s">
        <v>813</v>
      </c>
      <c r="I336" s="14">
        <v>13500</v>
      </c>
      <c r="J336" s="93">
        <f t="shared" si="6"/>
        <v>67500</v>
      </c>
    </row>
    <row r="337" spans="1:10" ht="114.75">
      <c r="A337" s="34">
        <v>316</v>
      </c>
      <c r="B337" s="45" t="s">
        <v>461</v>
      </c>
      <c r="C337" s="45" t="s">
        <v>432</v>
      </c>
      <c r="D337" s="81" t="s">
        <v>1</v>
      </c>
      <c r="E337" s="21">
        <v>5</v>
      </c>
      <c r="F337" s="21" t="s">
        <v>802</v>
      </c>
      <c r="G337" s="21" t="s">
        <v>806</v>
      </c>
      <c r="H337" s="21" t="s">
        <v>813</v>
      </c>
      <c r="I337" s="14">
        <v>13500</v>
      </c>
      <c r="J337" s="93">
        <f t="shared" si="6"/>
        <v>67500</v>
      </c>
    </row>
    <row r="338" spans="1:10" ht="114.75">
      <c r="A338" s="34">
        <v>317</v>
      </c>
      <c r="B338" s="21" t="s">
        <v>113</v>
      </c>
      <c r="C338" s="21" t="s">
        <v>123</v>
      </c>
      <c r="D338" s="21" t="s">
        <v>1</v>
      </c>
      <c r="E338" s="21">
        <v>1</v>
      </c>
      <c r="F338" s="21" t="s">
        <v>802</v>
      </c>
      <c r="G338" s="21" t="s">
        <v>806</v>
      </c>
      <c r="H338" s="21" t="s">
        <v>813</v>
      </c>
      <c r="I338" s="14">
        <v>3000</v>
      </c>
      <c r="J338" s="93">
        <f t="shared" si="6"/>
        <v>3000</v>
      </c>
    </row>
    <row r="339" spans="1:10" ht="114.75">
      <c r="A339" s="34">
        <v>318</v>
      </c>
      <c r="B339" s="21" t="s">
        <v>433</v>
      </c>
      <c r="C339" s="21" t="s">
        <v>433</v>
      </c>
      <c r="D339" s="21" t="s">
        <v>1</v>
      </c>
      <c r="E339" s="21">
        <v>5</v>
      </c>
      <c r="F339" s="21" t="s">
        <v>802</v>
      </c>
      <c r="G339" s="21" t="s">
        <v>806</v>
      </c>
      <c r="H339" s="21" t="s">
        <v>813</v>
      </c>
      <c r="I339" s="14">
        <v>50000</v>
      </c>
      <c r="J339" s="93">
        <f t="shared" si="6"/>
        <v>250000</v>
      </c>
    </row>
    <row r="340" spans="1:10" ht="114.75">
      <c r="A340" s="34">
        <v>319</v>
      </c>
      <c r="B340" s="36" t="s">
        <v>441</v>
      </c>
      <c r="C340" s="36" t="s">
        <v>441</v>
      </c>
      <c r="D340" s="36" t="s">
        <v>1</v>
      </c>
      <c r="E340" s="36">
        <v>200</v>
      </c>
      <c r="F340" s="21" t="s">
        <v>802</v>
      </c>
      <c r="G340" s="21" t="s">
        <v>806</v>
      </c>
      <c r="H340" s="21" t="s">
        <v>813</v>
      </c>
      <c r="I340" s="15">
        <v>100</v>
      </c>
      <c r="J340" s="93">
        <f t="shared" si="6"/>
        <v>20000</v>
      </c>
    </row>
    <row r="341" spans="1:10" ht="114.75">
      <c r="A341" s="34">
        <v>320</v>
      </c>
      <c r="B341" s="21" t="s">
        <v>425</v>
      </c>
      <c r="C341" s="21" t="s">
        <v>424</v>
      </c>
      <c r="D341" s="21" t="s">
        <v>1</v>
      </c>
      <c r="E341" s="21">
        <v>40000</v>
      </c>
      <c r="F341" s="21" t="s">
        <v>802</v>
      </c>
      <c r="G341" s="21" t="s">
        <v>806</v>
      </c>
      <c r="H341" s="21" t="s">
        <v>813</v>
      </c>
      <c r="I341" s="14">
        <v>25</v>
      </c>
      <c r="J341" s="93">
        <f t="shared" si="6"/>
        <v>1000000</v>
      </c>
    </row>
    <row r="342" spans="1:10" ht="114.75">
      <c r="A342" s="34">
        <v>321</v>
      </c>
      <c r="B342" s="36" t="s">
        <v>434</v>
      </c>
      <c r="C342" s="36" t="s">
        <v>136</v>
      </c>
      <c r="D342" s="36" t="s">
        <v>1</v>
      </c>
      <c r="E342" s="36">
        <v>20000</v>
      </c>
      <c r="F342" s="21" t="s">
        <v>802</v>
      </c>
      <c r="G342" s="21" t="s">
        <v>806</v>
      </c>
      <c r="H342" s="21" t="s">
        <v>813</v>
      </c>
      <c r="I342" s="15">
        <v>14</v>
      </c>
      <c r="J342" s="93">
        <f t="shared" si="6"/>
        <v>280000</v>
      </c>
    </row>
    <row r="343" spans="1:10" ht="114.75">
      <c r="A343" s="34">
        <v>322</v>
      </c>
      <c r="B343" s="21" t="s">
        <v>256</v>
      </c>
      <c r="C343" s="45" t="s">
        <v>253</v>
      </c>
      <c r="D343" s="21" t="s">
        <v>1</v>
      </c>
      <c r="E343" s="21">
        <v>20000</v>
      </c>
      <c r="F343" s="21" t="s">
        <v>802</v>
      </c>
      <c r="G343" s="21" t="s">
        <v>806</v>
      </c>
      <c r="H343" s="21" t="s">
        <v>813</v>
      </c>
      <c r="I343" s="14">
        <v>35</v>
      </c>
      <c r="J343" s="93">
        <f t="shared" si="6"/>
        <v>700000</v>
      </c>
    </row>
    <row r="344" spans="1:10" ht="114.75">
      <c r="A344" s="34">
        <v>323</v>
      </c>
      <c r="B344" s="21" t="s">
        <v>255</v>
      </c>
      <c r="C344" s="45" t="s">
        <v>254</v>
      </c>
      <c r="D344" s="21" t="s">
        <v>1</v>
      </c>
      <c r="E344" s="21">
        <v>60000</v>
      </c>
      <c r="F344" s="21" t="s">
        <v>802</v>
      </c>
      <c r="G344" s="21" t="s">
        <v>806</v>
      </c>
      <c r="H344" s="21" t="s">
        <v>813</v>
      </c>
      <c r="I344" s="14">
        <v>15</v>
      </c>
      <c r="J344" s="93">
        <f t="shared" si="6"/>
        <v>900000</v>
      </c>
    </row>
    <row r="345" spans="1:10" ht="114.75">
      <c r="A345" s="34">
        <v>324</v>
      </c>
      <c r="B345" s="21" t="s">
        <v>606</v>
      </c>
      <c r="C345" s="45" t="s">
        <v>607</v>
      </c>
      <c r="D345" s="21" t="s">
        <v>1</v>
      </c>
      <c r="E345" s="21">
        <v>200</v>
      </c>
      <c r="F345" s="21" t="s">
        <v>802</v>
      </c>
      <c r="G345" s="21" t="s">
        <v>806</v>
      </c>
      <c r="H345" s="21" t="s">
        <v>813</v>
      </c>
      <c r="I345" s="14">
        <v>250</v>
      </c>
      <c r="J345" s="93">
        <f t="shared" si="6"/>
        <v>50000</v>
      </c>
    </row>
    <row r="346" spans="1:10" ht="114.75">
      <c r="A346" s="34">
        <v>325</v>
      </c>
      <c r="B346" s="21" t="s">
        <v>633</v>
      </c>
      <c r="C346" s="21" t="s">
        <v>633</v>
      </c>
      <c r="D346" s="21" t="s">
        <v>1</v>
      </c>
      <c r="E346" s="21">
        <v>50</v>
      </c>
      <c r="F346" s="21" t="s">
        <v>802</v>
      </c>
      <c r="G346" s="21" t="s">
        <v>806</v>
      </c>
      <c r="H346" s="21" t="s">
        <v>813</v>
      </c>
      <c r="I346" s="14">
        <v>200</v>
      </c>
      <c r="J346" s="93">
        <f t="shared" si="6"/>
        <v>10000</v>
      </c>
    </row>
    <row r="347" spans="1:10" ht="114.75">
      <c r="A347" s="34">
        <v>326</v>
      </c>
      <c r="B347" s="21" t="s">
        <v>634</v>
      </c>
      <c r="C347" s="21" t="s">
        <v>634</v>
      </c>
      <c r="D347" s="21" t="s">
        <v>1</v>
      </c>
      <c r="E347" s="21">
        <v>50</v>
      </c>
      <c r="F347" s="21" t="s">
        <v>802</v>
      </c>
      <c r="G347" s="21" t="s">
        <v>806</v>
      </c>
      <c r="H347" s="21" t="s">
        <v>813</v>
      </c>
      <c r="I347" s="14">
        <v>200</v>
      </c>
      <c r="J347" s="93">
        <f t="shared" si="6"/>
        <v>10000</v>
      </c>
    </row>
    <row r="348" spans="1:10" ht="114.75">
      <c r="A348" s="34">
        <v>327</v>
      </c>
      <c r="B348" s="21" t="s">
        <v>380</v>
      </c>
      <c r="C348" s="21" t="s">
        <v>380</v>
      </c>
      <c r="D348" s="21" t="s">
        <v>1</v>
      </c>
      <c r="E348" s="21">
        <v>90</v>
      </c>
      <c r="F348" s="21" t="s">
        <v>802</v>
      </c>
      <c r="G348" s="21" t="s">
        <v>806</v>
      </c>
      <c r="H348" s="21" t="s">
        <v>813</v>
      </c>
      <c r="I348" s="14">
        <v>1000</v>
      </c>
      <c r="J348" s="93">
        <f t="shared" si="6"/>
        <v>90000</v>
      </c>
    </row>
    <row r="349" spans="1:10" ht="114.75">
      <c r="A349" s="34">
        <v>328</v>
      </c>
      <c r="B349" s="21" t="s">
        <v>112</v>
      </c>
      <c r="C349" s="42" t="s">
        <v>122</v>
      </c>
      <c r="D349" s="21" t="s">
        <v>1</v>
      </c>
      <c r="E349" s="21">
        <v>2</v>
      </c>
      <c r="F349" s="21" t="s">
        <v>802</v>
      </c>
      <c r="G349" s="21" t="s">
        <v>806</v>
      </c>
      <c r="H349" s="21" t="s">
        <v>813</v>
      </c>
      <c r="I349" s="14">
        <v>1200</v>
      </c>
      <c r="J349" s="93">
        <f t="shared" si="6"/>
        <v>2400</v>
      </c>
    </row>
    <row r="350" spans="1:10" ht="114.75">
      <c r="A350" s="34">
        <v>329</v>
      </c>
      <c r="B350" s="21" t="s">
        <v>111</v>
      </c>
      <c r="C350" s="42" t="s">
        <v>122</v>
      </c>
      <c r="D350" s="21" t="s">
        <v>1</v>
      </c>
      <c r="E350" s="21">
        <v>2</v>
      </c>
      <c r="F350" s="21" t="s">
        <v>802</v>
      </c>
      <c r="G350" s="21" t="s">
        <v>806</v>
      </c>
      <c r="H350" s="21" t="s">
        <v>813</v>
      </c>
      <c r="I350" s="14">
        <v>1200</v>
      </c>
      <c r="J350" s="93">
        <f t="shared" si="6"/>
        <v>2400</v>
      </c>
    </row>
    <row r="351" spans="1:10" ht="114.75">
      <c r="A351" s="34">
        <v>330</v>
      </c>
      <c r="B351" s="21" t="s">
        <v>641</v>
      </c>
      <c r="C351" s="21" t="s">
        <v>642</v>
      </c>
      <c r="D351" s="21" t="s">
        <v>1</v>
      </c>
      <c r="E351" s="21">
        <v>2</v>
      </c>
      <c r="F351" s="21" t="s">
        <v>802</v>
      </c>
      <c r="G351" s="21" t="s">
        <v>806</v>
      </c>
      <c r="H351" s="21" t="s">
        <v>813</v>
      </c>
      <c r="I351" s="14">
        <v>25000</v>
      </c>
      <c r="J351" s="93">
        <f t="shared" si="6"/>
        <v>50000</v>
      </c>
    </row>
    <row r="352" spans="1:10" ht="114.75">
      <c r="A352" s="34"/>
      <c r="B352" s="60" t="s">
        <v>64</v>
      </c>
      <c r="C352" s="21"/>
      <c r="D352" s="21"/>
      <c r="E352" s="21"/>
      <c r="F352" s="21"/>
      <c r="G352" s="21"/>
      <c r="H352" s="21" t="s">
        <v>813</v>
      </c>
      <c r="I352" s="14"/>
      <c r="J352" s="94">
        <f>SUM(J188:J351)</f>
        <v>32952957</v>
      </c>
    </row>
    <row r="353" spans="1:10" ht="114.75">
      <c r="A353" s="34"/>
      <c r="B353" s="60" t="s">
        <v>71</v>
      </c>
      <c r="C353" s="21"/>
      <c r="D353" s="21"/>
      <c r="E353" s="21"/>
      <c r="F353" s="21"/>
      <c r="G353" s="21"/>
      <c r="H353" s="21" t="s">
        <v>813</v>
      </c>
      <c r="I353" s="14"/>
      <c r="J353" s="95"/>
    </row>
    <row r="354" spans="1:10" ht="114.75">
      <c r="A354" s="34">
        <v>331</v>
      </c>
      <c r="B354" s="21" t="s">
        <v>660</v>
      </c>
      <c r="C354" s="21" t="s">
        <v>660</v>
      </c>
      <c r="D354" s="21" t="s">
        <v>1</v>
      </c>
      <c r="E354" s="21">
        <v>20</v>
      </c>
      <c r="F354" s="21" t="s">
        <v>802</v>
      </c>
      <c r="G354" s="21" t="s">
        <v>806</v>
      </c>
      <c r="H354" s="21" t="s">
        <v>813</v>
      </c>
      <c r="I354" s="14">
        <v>300</v>
      </c>
      <c r="J354" s="96">
        <f t="shared" ref="J354:J407" si="7">E354*I354</f>
        <v>6000</v>
      </c>
    </row>
    <row r="355" spans="1:10" ht="114.75">
      <c r="A355" s="34">
        <v>332</v>
      </c>
      <c r="B355" s="21" t="s">
        <v>661</v>
      </c>
      <c r="C355" s="21" t="s">
        <v>661</v>
      </c>
      <c r="D355" s="21" t="s">
        <v>1</v>
      </c>
      <c r="E355" s="21">
        <v>5</v>
      </c>
      <c r="F355" s="21" t="s">
        <v>802</v>
      </c>
      <c r="G355" s="21" t="s">
        <v>806</v>
      </c>
      <c r="H355" s="21" t="s">
        <v>813</v>
      </c>
      <c r="I355" s="23">
        <v>18632</v>
      </c>
      <c r="J355" s="96">
        <f t="shared" si="7"/>
        <v>93160</v>
      </c>
    </row>
    <row r="356" spans="1:10" ht="114.75">
      <c r="A356" s="34">
        <v>334</v>
      </c>
      <c r="B356" s="21" t="s">
        <v>662</v>
      </c>
      <c r="C356" s="21" t="s">
        <v>663</v>
      </c>
      <c r="D356" s="21" t="s">
        <v>1</v>
      </c>
      <c r="E356" s="21">
        <v>20</v>
      </c>
      <c r="F356" s="21" t="s">
        <v>802</v>
      </c>
      <c r="G356" s="21" t="s">
        <v>806</v>
      </c>
      <c r="H356" s="21" t="s">
        <v>813</v>
      </c>
      <c r="I356" s="14">
        <v>320</v>
      </c>
      <c r="J356" s="96">
        <f t="shared" si="7"/>
        <v>6400</v>
      </c>
    </row>
    <row r="357" spans="1:10" ht="114.75">
      <c r="A357" s="34">
        <v>335</v>
      </c>
      <c r="B357" s="82" t="s">
        <v>665</v>
      </c>
      <c r="C357" s="82" t="s">
        <v>666</v>
      </c>
      <c r="D357" s="82" t="s">
        <v>667</v>
      </c>
      <c r="E357" s="82">
        <v>10</v>
      </c>
      <c r="F357" s="21" t="s">
        <v>802</v>
      </c>
      <c r="G357" s="21" t="s">
        <v>806</v>
      </c>
      <c r="H357" s="21" t="s">
        <v>813</v>
      </c>
      <c r="I357" s="24">
        <v>15500</v>
      </c>
      <c r="J357" s="96">
        <f t="shared" si="7"/>
        <v>155000</v>
      </c>
    </row>
    <row r="358" spans="1:10" ht="114.75">
      <c r="A358" s="34">
        <v>336</v>
      </c>
      <c r="B358" s="21" t="s">
        <v>664</v>
      </c>
      <c r="C358" s="21" t="s">
        <v>664</v>
      </c>
      <c r="D358" s="21" t="s">
        <v>1</v>
      </c>
      <c r="E358" s="21">
        <v>1</v>
      </c>
      <c r="F358" s="21" t="s">
        <v>802</v>
      </c>
      <c r="G358" s="21" t="s">
        <v>806</v>
      </c>
      <c r="H358" s="21" t="s">
        <v>813</v>
      </c>
      <c r="I358" s="14">
        <v>2833.6</v>
      </c>
      <c r="J358" s="96">
        <f t="shared" si="7"/>
        <v>2833.6</v>
      </c>
    </row>
    <row r="359" spans="1:10" ht="114.75">
      <c r="A359" s="34">
        <v>337</v>
      </c>
      <c r="B359" s="21" t="s">
        <v>668</v>
      </c>
      <c r="C359" s="21" t="s">
        <v>668</v>
      </c>
      <c r="D359" s="21" t="s">
        <v>1</v>
      </c>
      <c r="E359" s="21">
        <v>5</v>
      </c>
      <c r="F359" s="21" t="s">
        <v>802</v>
      </c>
      <c r="G359" s="21" t="s">
        <v>806</v>
      </c>
      <c r="H359" s="21" t="s">
        <v>813</v>
      </c>
      <c r="I359" s="14">
        <v>4000</v>
      </c>
      <c r="J359" s="96">
        <f t="shared" si="7"/>
        <v>20000</v>
      </c>
    </row>
    <row r="360" spans="1:10" ht="114.75">
      <c r="A360" s="34">
        <v>338</v>
      </c>
      <c r="B360" s="21" t="s">
        <v>645</v>
      </c>
      <c r="C360" s="21" t="s">
        <v>646</v>
      </c>
      <c r="D360" s="21" t="s">
        <v>1</v>
      </c>
      <c r="E360" s="21">
        <v>250</v>
      </c>
      <c r="F360" s="21" t="s">
        <v>802</v>
      </c>
      <c r="G360" s="21" t="s">
        <v>806</v>
      </c>
      <c r="H360" s="21" t="s">
        <v>813</v>
      </c>
      <c r="I360" s="23">
        <v>500</v>
      </c>
      <c r="J360" s="96">
        <f t="shared" si="7"/>
        <v>125000</v>
      </c>
    </row>
    <row r="361" spans="1:10" ht="114.75">
      <c r="A361" s="34">
        <v>339</v>
      </c>
      <c r="B361" s="36" t="s">
        <v>51</v>
      </c>
      <c r="C361" s="36" t="s">
        <v>671</v>
      </c>
      <c r="D361" s="36" t="s">
        <v>8</v>
      </c>
      <c r="E361" s="36">
        <v>40</v>
      </c>
      <c r="F361" s="21" t="s">
        <v>802</v>
      </c>
      <c r="G361" s="21" t="s">
        <v>806</v>
      </c>
      <c r="H361" s="21" t="s">
        <v>813</v>
      </c>
      <c r="I361" s="101">
        <v>12000</v>
      </c>
      <c r="J361" s="99">
        <f t="shared" si="7"/>
        <v>480000</v>
      </c>
    </row>
    <row r="362" spans="1:10" ht="114.75">
      <c r="A362" s="34">
        <v>340</v>
      </c>
      <c r="B362" s="21" t="s">
        <v>239</v>
      </c>
      <c r="C362" s="21" t="s">
        <v>92</v>
      </c>
      <c r="D362" s="21" t="s">
        <v>13</v>
      </c>
      <c r="E362" s="21">
        <v>0.5</v>
      </c>
      <c r="F362" s="21" t="s">
        <v>802</v>
      </c>
      <c r="G362" s="21" t="s">
        <v>806</v>
      </c>
      <c r="H362" s="21" t="s">
        <v>813</v>
      </c>
      <c r="I362" s="14">
        <v>5000</v>
      </c>
      <c r="J362" s="96">
        <f t="shared" si="7"/>
        <v>2500</v>
      </c>
    </row>
    <row r="363" spans="1:10" ht="114.75">
      <c r="A363" s="34">
        <v>341</v>
      </c>
      <c r="B363" s="21" t="s">
        <v>191</v>
      </c>
      <c r="C363" s="21" t="s">
        <v>647</v>
      </c>
      <c r="D363" s="21" t="s">
        <v>47</v>
      </c>
      <c r="E363" s="21">
        <v>20</v>
      </c>
      <c r="F363" s="21" t="s">
        <v>802</v>
      </c>
      <c r="G363" s="21" t="s">
        <v>806</v>
      </c>
      <c r="H363" s="21" t="s">
        <v>813</v>
      </c>
      <c r="I363" s="14">
        <v>22000</v>
      </c>
      <c r="J363" s="96">
        <f t="shared" si="7"/>
        <v>440000</v>
      </c>
    </row>
    <row r="364" spans="1:10" ht="114.75">
      <c r="A364" s="34">
        <v>342</v>
      </c>
      <c r="B364" s="21" t="s">
        <v>201</v>
      </c>
      <c r="C364" s="21" t="s">
        <v>201</v>
      </c>
      <c r="D364" s="21" t="s">
        <v>47</v>
      </c>
      <c r="E364" s="21">
        <v>3</v>
      </c>
      <c r="F364" s="21" t="s">
        <v>802</v>
      </c>
      <c r="G364" s="21" t="s">
        <v>806</v>
      </c>
      <c r="H364" s="21" t="s">
        <v>813</v>
      </c>
      <c r="I364" s="14">
        <v>9600</v>
      </c>
      <c r="J364" s="96">
        <f t="shared" si="7"/>
        <v>28800</v>
      </c>
    </row>
    <row r="365" spans="1:10" ht="114.75">
      <c r="A365" s="34">
        <v>343</v>
      </c>
      <c r="B365" s="36" t="s">
        <v>337</v>
      </c>
      <c r="C365" s="36" t="s">
        <v>338</v>
      </c>
      <c r="D365" s="36" t="s">
        <v>47</v>
      </c>
      <c r="E365" s="36">
        <v>30</v>
      </c>
      <c r="F365" s="21" t="s">
        <v>802</v>
      </c>
      <c r="G365" s="21" t="s">
        <v>806</v>
      </c>
      <c r="H365" s="21" t="s">
        <v>813</v>
      </c>
      <c r="I365" s="101">
        <v>12000</v>
      </c>
      <c r="J365" s="99">
        <f t="shared" si="7"/>
        <v>360000</v>
      </c>
    </row>
    <row r="366" spans="1:10" ht="114.75">
      <c r="A366" s="34">
        <v>344</v>
      </c>
      <c r="B366" s="21" t="s">
        <v>103</v>
      </c>
      <c r="C366" s="21" t="s">
        <v>103</v>
      </c>
      <c r="D366" s="21" t="s">
        <v>47</v>
      </c>
      <c r="E366" s="21">
        <v>1</v>
      </c>
      <c r="F366" s="21" t="s">
        <v>802</v>
      </c>
      <c r="G366" s="21" t="s">
        <v>806</v>
      </c>
      <c r="H366" s="21" t="s">
        <v>813</v>
      </c>
      <c r="I366" s="14">
        <v>5500</v>
      </c>
      <c r="J366" s="96">
        <f t="shared" si="7"/>
        <v>5500</v>
      </c>
    </row>
    <row r="367" spans="1:10" ht="114.75">
      <c r="A367" s="34">
        <v>345</v>
      </c>
      <c r="B367" s="21" t="s">
        <v>93</v>
      </c>
      <c r="C367" s="21" t="s">
        <v>648</v>
      </c>
      <c r="D367" s="21" t="s">
        <v>47</v>
      </c>
      <c r="E367" s="21">
        <v>60</v>
      </c>
      <c r="F367" s="21" t="s">
        <v>802</v>
      </c>
      <c r="G367" s="21" t="s">
        <v>806</v>
      </c>
      <c r="H367" s="21" t="s">
        <v>813</v>
      </c>
      <c r="I367" s="14">
        <v>7140</v>
      </c>
      <c r="J367" s="96">
        <f t="shared" si="7"/>
        <v>428400</v>
      </c>
    </row>
    <row r="368" spans="1:10" ht="114.75">
      <c r="A368" s="34">
        <v>346</v>
      </c>
      <c r="B368" s="21" t="s">
        <v>45</v>
      </c>
      <c r="C368" s="21" t="s">
        <v>46</v>
      </c>
      <c r="D368" s="21" t="s">
        <v>44</v>
      </c>
      <c r="E368" s="21">
        <v>2</v>
      </c>
      <c r="F368" s="21" t="s">
        <v>802</v>
      </c>
      <c r="G368" s="21" t="s">
        <v>806</v>
      </c>
      <c r="H368" s="21" t="s">
        <v>813</v>
      </c>
      <c r="I368" s="14">
        <v>9200</v>
      </c>
      <c r="J368" s="96">
        <f t="shared" si="7"/>
        <v>18400</v>
      </c>
    </row>
    <row r="369" spans="1:10" ht="114.75">
      <c r="A369" s="34">
        <v>347</v>
      </c>
      <c r="B369" s="21" t="s">
        <v>94</v>
      </c>
      <c r="C369" s="21" t="s">
        <v>94</v>
      </c>
      <c r="D369" s="21" t="s">
        <v>13</v>
      </c>
      <c r="E369" s="21">
        <v>0.5</v>
      </c>
      <c r="F369" s="21" t="s">
        <v>802</v>
      </c>
      <c r="G369" s="21" t="s">
        <v>806</v>
      </c>
      <c r="H369" s="21" t="s">
        <v>813</v>
      </c>
      <c r="I369" s="14">
        <v>8000</v>
      </c>
      <c r="J369" s="96">
        <f t="shared" si="7"/>
        <v>4000</v>
      </c>
    </row>
    <row r="370" spans="1:10" ht="114.75">
      <c r="A370" s="34">
        <v>348</v>
      </c>
      <c r="B370" s="21" t="s">
        <v>96</v>
      </c>
      <c r="C370" s="21" t="s">
        <v>97</v>
      </c>
      <c r="D370" s="21" t="s">
        <v>8</v>
      </c>
      <c r="E370" s="21">
        <v>15</v>
      </c>
      <c r="F370" s="21" t="s">
        <v>802</v>
      </c>
      <c r="G370" s="21" t="s">
        <v>806</v>
      </c>
      <c r="H370" s="21" t="s">
        <v>813</v>
      </c>
      <c r="I370" s="14">
        <v>196000</v>
      </c>
      <c r="J370" s="96">
        <f t="shared" si="7"/>
        <v>2940000</v>
      </c>
    </row>
    <row r="371" spans="1:10" ht="114.75">
      <c r="A371" s="34">
        <v>349</v>
      </c>
      <c r="B371" s="21" t="s">
        <v>48</v>
      </c>
      <c r="C371" s="21" t="s">
        <v>48</v>
      </c>
      <c r="D371" s="21" t="s">
        <v>49</v>
      </c>
      <c r="E371" s="21">
        <v>20</v>
      </c>
      <c r="F371" s="21" t="s">
        <v>802</v>
      </c>
      <c r="G371" s="21" t="s">
        <v>806</v>
      </c>
      <c r="H371" s="21" t="s">
        <v>813</v>
      </c>
      <c r="I371" s="14">
        <v>12500</v>
      </c>
      <c r="J371" s="96">
        <f t="shared" si="7"/>
        <v>250000</v>
      </c>
    </row>
    <row r="372" spans="1:10" ht="114.75">
      <c r="A372" s="34">
        <v>350</v>
      </c>
      <c r="B372" s="21" t="s">
        <v>50</v>
      </c>
      <c r="C372" s="21" t="s">
        <v>50</v>
      </c>
      <c r="D372" s="21" t="s">
        <v>0</v>
      </c>
      <c r="E372" s="21">
        <v>15</v>
      </c>
      <c r="F372" s="21" t="s">
        <v>802</v>
      </c>
      <c r="G372" s="21" t="s">
        <v>806</v>
      </c>
      <c r="H372" s="21" t="s">
        <v>813</v>
      </c>
      <c r="I372" s="14">
        <v>1000</v>
      </c>
      <c r="J372" s="96">
        <f t="shared" si="7"/>
        <v>15000</v>
      </c>
    </row>
    <row r="373" spans="1:10" ht="114.75">
      <c r="A373" s="34">
        <v>351</v>
      </c>
      <c r="B373" s="21" t="s">
        <v>95</v>
      </c>
      <c r="C373" s="21" t="s">
        <v>95</v>
      </c>
      <c r="D373" s="21" t="s">
        <v>8</v>
      </c>
      <c r="E373" s="21">
        <v>15</v>
      </c>
      <c r="F373" s="21" t="s">
        <v>802</v>
      </c>
      <c r="G373" s="21" t="s">
        <v>806</v>
      </c>
      <c r="H373" s="21" t="s">
        <v>813</v>
      </c>
      <c r="I373" s="14">
        <v>220000</v>
      </c>
      <c r="J373" s="96">
        <f t="shared" si="7"/>
        <v>3300000</v>
      </c>
    </row>
    <row r="374" spans="1:10" ht="114.75">
      <c r="A374" s="34">
        <v>352</v>
      </c>
      <c r="B374" s="21" t="s">
        <v>345</v>
      </c>
      <c r="C374" s="21" t="s">
        <v>345</v>
      </c>
      <c r="D374" s="21" t="s">
        <v>309</v>
      </c>
      <c r="E374" s="21">
        <v>15</v>
      </c>
      <c r="F374" s="21" t="s">
        <v>802</v>
      </c>
      <c r="G374" s="21" t="s">
        <v>806</v>
      </c>
      <c r="H374" s="21" t="s">
        <v>813</v>
      </c>
      <c r="I374" s="14">
        <v>165000</v>
      </c>
      <c r="J374" s="96">
        <f t="shared" si="7"/>
        <v>2475000</v>
      </c>
    </row>
    <row r="375" spans="1:10" ht="114.75">
      <c r="A375" s="34">
        <v>353</v>
      </c>
      <c r="B375" s="21" t="s">
        <v>728</v>
      </c>
      <c r="C375" s="21" t="s">
        <v>728</v>
      </c>
      <c r="D375" s="21" t="s">
        <v>13</v>
      </c>
      <c r="E375" s="21">
        <v>0.05</v>
      </c>
      <c r="F375" s="21" t="s">
        <v>802</v>
      </c>
      <c r="G375" s="21" t="s">
        <v>806</v>
      </c>
      <c r="H375" s="21" t="s">
        <v>813</v>
      </c>
      <c r="I375" s="14">
        <v>36000</v>
      </c>
      <c r="J375" s="96">
        <f t="shared" si="7"/>
        <v>1800</v>
      </c>
    </row>
    <row r="376" spans="1:10" ht="114.75">
      <c r="A376" s="34">
        <v>354</v>
      </c>
      <c r="B376" s="21" t="s">
        <v>283</v>
      </c>
      <c r="C376" s="21" t="s">
        <v>649</v>
      </c>
      <c r="D376" s="21" t="s">
        <v>47</v>
      </c>
      <c r="E376" s="21">
        <v>5</v>
      </c>
      <c r="F376" s="21" t="s">
        <v>802</v>
      </c>
      <c r="G376" s="21" t="s">
        <v>806</v>
      </c>
      <c r="H376" s="21" t="s">
        <v>813</v>
      </c>
      <c r="I376" s="23">
        <v>7000</v>
      </c>
      <c r="J376" s="96">
        <f t="shared" si="7"/>
        <v>35000</v>
      </c>
    </row>
    <row r="377" spans="1:10" ht="114.75">
      <c r="A377" s="34">
        <v>355</v>
      </c>
      <c r="B377" s="21" t="s">
        <v>676</v>
      </c>
      <c r="C377" s="21" t="s">
        <v>189</v>
      </c>
      <c r="D377" s="21" t="s">
        <v>13</v>
      </c>
      <c r="E377" s="21">
        <v>0.05</v>
      </c>
      <c r="F377" s="21" t="s">
        <v>802</v>
      </c>
      <c r="G377" s="21" t="s">
        <v>806</v>
      </c>
      <c r="H377" s="21" t="s">
        <v>813</v>
      </c>
      <c r="I377" s="23">
        <v>15600</v>
      </c>
      <c r="J377" s="96">
        <f t="shared" si="7"/>
        <v>780</v>
      </c>
    </row>
    <row r="378" spans="1:10" ht="114.75">
      <c r="A378" s="34">
        <v>356</v>
      </c>
      <c r="B378" s="21" t="s">
        <v>236</v>
      </c>
      <c r="C378" s="21" t="s">
        <v>236</v>
      </c>
      <c r="D378" s="21" t="s">
        <v>13</v>
      </c>
      <c r="E378" s="21">
        <v>0.1</v>
      </c>
      <c r="F378" s="21" t="s">
        <v>802</v>
      </c>
      <c r="G378" s="21" t="s">
        <v>806</v>
      </c>
      <c r="H378" s="21" t="s">
        <v>813</v>
      </c>
      <c r="I378" s="14">
        <v>33600</v>
      </c>
      <c r="J378" s="96">
        <f t="shared" si="7"/>
        <v>3360</v>
      </c>
    </row>
    <row r="379" spans="1:10" ht="114.75">
      <c r="A379" s="34">
        <v>357</v>
      </c>
      <c r="B379" s="21" t="s">
        <v>339</v>
      </c>
      <c r="C379" s="21" t="s">
        <v>339</v>
      </c>
      <c r="D379" s="21" t="s">
        <v>1</v>
      </c>
      <c r="E379" s="21">
        <v>10</v>
      </c>
      <c r="F379" s="21" t="s">
        <v>802</v>
      </c>
      <c r="G379" s="21" t="s">
        <v>806</v>
      </c>
      <c r="H379" s="21" t="s">
        <v>813</v>
      </c>
      <c r="I379" s="23">
        <v>5000</v>
      </c>
      <c r="J379" s="96">
        <f t="shared" si="7"/>
        <v>50000</v>
      </c>
    </row>
    <row r="380" spans="1:10" ht="114.75">
      <c r="A380" s="34">
        <v>358</v>
      </c>
      <c r="B380" s="21" t="s">
        <v>240</v>
      </c>
      <c r="C380" s="21" t="s">
        <v>240</v>
      </c>
      <c r="D380" s="21" t="s">
        <v>1</v>
      </c>
      <c r="E380" s="21">
        <v>1</v>
      </c>
      <c r="F380" s="21" t="s">
        <v>802</v>
      </c>
      <c r="G380" s="21" t="s">
        <v>806</v>
      </c>
      <c r="H380" s="21" t="s">
        <v>813</v>
      </c>
      <c r="I380" s="14">
        <v>3500</v>
      </c>
      <c r="J380" s="96">
        <f t="shared" si="7"/>
        <v>3500</v>
      </c>
    </row>
    <row r="381" spans="1:10" ht="114.75">
      <c r="A381" s="34">
        <v>359</v>
      </c>
      <c r="B381" s="21" t="s">
        <v>669</v>
      </c>
      <c r="C381" s="21" t="s">
        <v>294</v>
      </c>
      <c r="D381" s="21" t="s">
        <v>1</v>
      </c>
      <c r="E381" s="21">
        <v>20</v>
      </c>
      <c r="F381" s="21" t="s">
        <v>802</v>
      </c>
      <c r="G381" s="21" t="s">
        <v>806</v>
      </c>
      <c r="H381" s="21" t="s">
        <v>813</v>
      </c>
      <c r="I381" s="23">
        <v>1000</v>
      </c>
      <c r="J381" s="96">
        <f t="shared" si="7"/>
        <v>20000</v>
      </c>
    </row>
    <row r="382" spans="1:10" ht="114.75">
      <c r="A382" s="34">
        <v>360</v>
      </c>
      <c r="B382" s="21" t="s">
        <v>67</v>
      </c>
      <c r="C382" s="21" t="s">
        <v>67</v>
      </c>
      <c r="D382" s="21" t="s">
        <v>47</v>
      </c>
      <c r="E382" s="21">
        <v>1</v>
      </c>
      <c r="F382" s="21" t="s">
        <v>802</v>
      </c>
      <c r="G382" s="21" t="s">
        <v>806</v>
      </c>
      <c r="H382" s="21" t="s">
        <v>813</v>
      </c>
      <c r="I382" s="14">
        <v>18000</v>
      </c>
      <c r="J382" s="96">
        <f t="shared" si="7"/>
        <v>18000</v>
      </c>
    </row>
    <row r="383" spans="1:10" ht="114.75">
      <c r="A383" s="34">
        <v>361</v>
      </c>
      <c r="B383" s="21" t="s">
        <v>130</v>
      </c>
      <c r="C383" s="21" t="s">
        <v>650</v>
      </c>
      <c r="D383" s="21" t="s">
        <v>47</v>
      </c>
      <c r="E383" s="21">
        <v>2</v>
      </c>
      <c r="F383" s="21" t="s">
        <v>802</v>
      </c>
      <c r="G383" s="21" t="s">
        <v>806</v>
      </c>
      <c r="H383" s="21" t="s">
        <v>813</v>
      </c>
      <c r="I383" s="14">
        <v>7300</v>
      </c>
      <c r="J383" s="96">
        <f t="shared" si="7"/>
        <v>14600</v>
      </c>
    </row>
    <row r="384" spans="1:10" ht="114.75">
      <c r="A384" s="34">
        <v>362</v>
      </c>
      <c r="B384" s="21" t="s">
        <v>98</v>
      </c>
      <c r="C384" s="21" t="s">
        <v>117</v>
      </c>
      <c r="D384" s="21" t="s">
        <v>8</v>
      </c>
      <c r="E384" s="21">
        <v>3</v>
      </c>
      <c r="F384" s="21" t="s">
        <v>802</v>
      </c>
      <c r="G384" s="21" t="s">
        <v>806</v>
      </c>
      <c r="H384" s="21" t="s">
        <v>813</v>
      </c>
      <c r="I384" s="100">
        <v>100000</v>
      </c>
      <c r="J384" s="96">
        <f t="shared" si="7"/>
        <v>300000</v>
      </c>
    </row>
    <row r="385" spans="1:10" ht="114.75">
      <c r="A385" s="34">
        <v>363</v>
      </c>
      <c r="B385" s="21" t="s">
        <v>202</v>
      </c>
      <c r="C385" s="21" t="s">
        <v>202</v>
      </c>
      <c r="D385" s="21" t="s">
        <v>1</v>
      </c>
      <c r="E385" s="21">
        <v>10</v>
      </c>
      <c r="F385" s="21" t="s">
        <v>802</v>
      </c>
      <c r="G385" s="21" t="s">
        <v>806</v>
      </c>
      <c r="H385" s="21" t="s">
        <v>813</v>
      </c>
      <c r="I385" s="14">
        <v>1000</v>
      </c>
      <c r="J385" s="96">
        <f t="shared" si="7"/>
        <v>10000</v>
      </c>
    </row>
    <row r="386" spans="1:10" ht="114.75">
      <c r="A386" s="34">
        <v>364</v>
      </c>
      <c r="B386" s="21" t="s">
        <v>65</v>
      </c>
      <c r="C386" s="21" t="s">
        <v>65</v>
      </c>
      <c r="D386" s="21" t="s">
        <v>1</v>
      </c>
      <c r="E386" s="21">
        <v>20</v>
      </c>
      <c r="F386" s="21" t="s">
        <v>802</v>
      </c>
      <c r="G386" s="21" t="s">
        <v>806</v>
      </c>
      <c r="H386" s="21" t="s">
        <v>813</v>
      </c>
      <c r="I386" s="14">
        <v>480</v>
      </c>
      <c r="J386" s="96">
        <f t="shared" si="7"/>
        <v>9600</v>
      </c>
    </row>
    <row r="387" spans="1:10" ht="114.75">
      <c r="A387" s="34">
        <v>365</v>
      </c>
      <c r="B387" s="21" t="s">
        <v>241</v>
      </c>
      <c r="C387" s="21" t="s">
        <v>241</v>
      </c>
      <c r="D387" s="21" t="s">
        <v>43</v>
      </c>
      <c r="E387" s="21">
        <v>6</v>
      </c>
      <c r="F387" s="21" t="s">
        <v>802</v>
      </c>
      <c r="G387" s="21" t="s">
        <v>806</v>
      </c>
      <c r="H387" s="21" t="s">
        <v>813</v>
      </c>
      <c r="I387" s="23">
        <v>4000</v>
      </c>
      <c r="J387" s="96">
        <f t="shared" si="7"/>
        <v>24000</v>
      </c>
    </row>
    <row r="388" spans="1:10" ht="114.75">
      <c r="A388" s="34">
        <v>366</v>
      </c>
      <c r="B388" s="21" t="s">
        <v>99</v>
      </c>
      <c r="C388" s="21" t="s">
        <v>340</v>
      </c>
      <c r="D388" s="21" t="s">
        <v>43</v>
      </c>
      <c r="E388" s="21">
        <v>5</v>
      </c>
      <c r="F388" s="21" t="s">
        <v>802</v>
      </c>
      <c r="G388" s="21" t="s">
        <v>806</v>
      </c>
      <c r="H388" s="21" t="s">
        <v>813</v>
      </c>
      <c r="I388" s="23">
        <v>4500</v>
      </c>
      <c r="J388" s="96">
        <f t="shared" si="7"/>
        <v>22500</v>
      </c>
    </row>
    <row r="389" spans="1:10" ht="114.75">
      <c r="A389" s="34">
        <v>367</v>
      </c>
      <c r="B389" s="21" t="s">
        <v>651</v>
      </c>
      <c r="C389" s="81" t="s">
        <v>193</v>
      </c>
      <c r="D389" s="21" t="s">
        <v>62</v>
      </c>
      <c r="E389" s="21">
        <v>3</v>
      </c>
      <c r="F389" s="21" t="s">
        <v>802</v>
      </c>
      <c r="G389" s="21" t="s">
        <v>806</v>
      </c>
      <c r="H389" s="21" t="s">
        <v>813</v>
      </c>
      <c r="I389" s="23">
        <v>1000</v>
      </c>
      <c r="J389" s="96">
        <f t="shared" si="7"/>
        <v>3000</v>
      </c>
    </row>
    <row r="390" spans="1:10" ht="114.75">
      <c r="A390" s="34">
        <v>368</v>
      </c>
      <c r="B390" s="21" t="s">
        <v>284</v>
      </c>
      <c r="C390" s="21" t="s">
        <v>652</v>
      </c>
      <c r="D390" s="21" t="s">
        <v>47</v>
      </c>
      <c r="E390" s="21">
        <v>1</v>
      </c>
      <c r="F390" s="21" t="s">
        <v>802</v>
      </c>
      <c r="G390" s="21" t="s">
        <v>806</v>
      </c>
      <c r="H390" s="21" t="s">
        <v>813</v>
      </c>
      <c r="I390" s="23">
        <v>7000</v>
      </c>
      <c r="J390" s="96">
        <f t="shared" si="7"/>
        <v>7000</v>
      </c>
    </row>
    <row r="391" spans="1:10" ht="114.75">
      <c r="A391" s="34">
        <v>369</v>
      </c>
      <c r="B391" s="21" t="s">
        <v>188</v>
      </c>
      <c r="C391" s="21" t="s">
        <v>188</v>
      </c>
      <c r="D391" s="21" t="s">
        <v>13</v>
      </c>
      <c r="E391" s="21">
        <v>3</v>
      </c>
      <c r="F391" s="21" t="s">
        <v>802</v>
      </c>
      <c r="G391" s="21" t="s">
        <v>806</v>
      </c>
      <c r="H391" s="21" t="s">
        <v>813</v>
      </c>
      <c r="I391" s="23">
        <v>1500</v>
      </c>
      <c r="J391" s="96">
        <f t="shared" si="7"/>
        <v>4500</v>
      </c>
    </row>
    <row r="392" spans="1:10" ht="114.75">
      <c r="A392" s="34">
        <v>370</v>
      </c>
      <c r="B392" s="21" t="s">
        <v>52</v>
      </c>
      <c r="C392" s="21" t="s">
        <v>653</v>
      </c>
      <c r="D392" s="21" t="s">
        <v>47</v>
      </c>
      <c r="E392" s="21">
        <v>25</v>
      </c>
      <c r="F392" s="21" t="s">
        <v>802</v>
      </c>
      <c r="G392" s="21" t="s">
        <v>806</v>
      </c>
      <c r="H392" s="21" t="s">
        <v>813</v>
      </c>
      <c r="I392" s="23">
        <v>7000</v>
      </c>
      <c r="J392" s="96">
        <f t="shared" si="7"/>
        <v>175000</v>
      </c>
    </row>
    <row r="393" spans="1:10" ht="114.75">
      <c r="A393" s="34">
        <v>371</v>
      </c>
      <c r="B393" s="21" t="s">
        <v>104</v>
      </c>
      <c r="C393" s="21" t="s">
        <v>104</v>
      </c>
      <c r="D393" s="21" t="s">
        <v>47</v>
      </c>
      <c r="E393" s="21">
        <v>1</v>
      </c>
      <c r="F393" s="21" t="s">
        <v>802</v>
      </c>
      <c r="G393" s="21" t="s">
        <v>806</v>
      </c>
      <c r="H393" s="21" t="s">
        <v>813</v>
      </c>
      <c r="I393" s="23">
        <v>6900</v>
      </c>
      <c r="J393" s="96">
        <f t="shared" si="7"/>
        <v>6900</v>
      </c>
    </row>
    <row r="394" spans="1:10" ht="114.75">
      <c r="A394" s="34">
        <v>372</v>
      </c>
      <c r="B394" s="21" t="s">
        <v>246</v>
      </c>
      <c r="C394" s="21" t="s">
        <v>190</v>
      </c>
      <c r="D394" s="21" t="s">
        <v>13</v>
      </c>
      <c r="E394" s="21">
        <v>1</v>
      </c>
      <c r="F394" s="21" t="s">
        <v>802</v>
      </c>
      <c r="G394" s="21" t="s">
        <v>806</v>
      </c>
      <c r="H394" s="21" t="s">
        <v>813</v>
      </c>
      <c r="I394" s="14">
        <v>2500</v>
      </c>
      <c r="J394" s="96">
        <f t="shared" si="7"/>
        <v>2500</v>
      </c>
    </row>
    <row r="395" spans="1:10" ht="114.75">
      <c r="A395" s="34">
        <v>373</v>
      </c>
      <c r="B395" s="21" t="s">
        <v>75</v>
      </c>
      <c r="C395" s="21" t="s">
        <v>115</v>
      </c>
      <c r="D395" s="21" t="s">
        <v>8</v>
      </c>
      <c r="E395" s="21">
        <v>5</v>
      </c>
      <c r="F395" s="21" t="s">
        <v>802</v>
      </c>
      <c r="G395" s="21" t="s">
        <v>806</v>
      </c>
      <c r="H395" s="21" t="s">
        <v>813</v>
      </c>
      <c r="I395" s="14">
        <v>1000</v>
      </c>
      <c r="J395" s="96">
        <f t="shared" si="7"/>
        <v>5000</v>
      </c>
    </row>
    <row r="396" spans="1:10" ht="114.75">
      <c r="A396" s="34">
        <v>374</v>
      </c>
      <c r="B396" s="21" t="s">
        <v>238</v>
      </c>
      <c r="C396" s="21" t="s">
        <v>238</v>
      </c>
      <c r="D396" s="21" t="s">
        <v>1</v>
      </c>
      <c r="E396" s="21">
        <v>2000</v>
      </c>
      <c r="F396" s="21" t="s">
        <v>802</v>
      </c>
      <c r="G396" s="21" t="s">
        <v>806</v>
      </c>
      <c r="H396" s="21" t="s">
        <v>813</v>
      </c>
      <c r="I396" s="23">
        <v>55</v>
      </c>
      <c r="J396" s="96">
        <f t="shared" si="7"/>
        <v>110000</v>
      </c>
    </row>
    <row r="397" spans="1:10" ht="114.75">
      <c r="A397" s="34">
        <v>375</v>
      </c>
      <c r="B397" s="21" t="s">
        <v>237</v>
      </c>
      <c r="C397" s="21" t="s">
        <v>237</v>
      </c>
      <c r="D397" s="21" t="s">
        <v>1</v>
      </c>
      <c r="E397" s="21">
        <v>50</v>
      </c>
      <c r="F397" s="21" t="s">
        <v>802</v>
      </c>
      <c r="G397" s="21" t="s">
        <v>806</v>
      </c>
      <c r="H397" s="21" t="s">
        <v>813</v>
      </c>
      <c r="I397" s="14">
        <v>150</v>
      </c>
      <c r="J397" s="96">
        <f t="shared" si="7"/>
        <v>7500</v>
      </c>
    </row>
    <row r="398" spans="1:10" ht="114.75">
      <c r="A398" s="34">
        <v>376</v>
      </c>
      <c r="B398" s="21" t="s">
        <v>670</v>
      </c>
      <c r="C398" s="21" t="s">
        <v>670</v>
      </c>
      <c r="D398" s="21" t="s">
        <v>1</v>
      </c>
      <c r="E398" s="21">
        <v>120</v>
      </c>
      <c r="F398" s="21" t="s">
        <v>802</v>
      </c>
      <c r="G398" s="21" t="s">
        <v>806</v>
      </c>
      <c r="H398" s="21" t="s">
        <v>813</v>
      </c>
      <c r="I398" s="14">
        <v>500</v>
      </c>
      <c r="J398" s="96">
        <f t="shared" si="7"/>
        <v>60000</v>
      </c>
    </row>
    <row r="399" spans="1:10" ht="114.75">
      <c r="A399" s="34">
        <v>377</v>
      </c>
      <c r="B399" s="21" t="s">
        <v>654</v>
      </c>
      <c r="C399" s="21" t="s">
        <v>655</v>
      </c>
      <c r="D399" s="21" t="s">
        <v>8</v>
      </c>
      <c r="E399" s="21">
        <v>100</v>
      </c>
      <c r="F399" s="21" t="s">
        <v>802</v>
      </c>
      <c r="G399" s="21" t="s">
        <v>806</v>
      </c>
      <c r="H399" s="21" t="s">
        <v>813</v>
      </c>
      <c r="I399" s="14">
        <v>900</v>
      </c>
      <c r="J399" s="96">
        <f t="shared" si="7"/>
        <v>90000</v>
      </c>
    </row>
    <row r="400" spans="1:10" ht="114.75">
      <c r="A400" s="34">
        <v>378</v>
      </c>
      <c r="B400" s="21" t="s">
        <v>657</v>
      </c>
      <c r="C400" s="21" t="s">
        <v>418</v>
      </c>
      <c r="D400" s="21" t="s">
        <v>8</v>
      </c>
      <c r="E400" s="21">
        <v>20</v>
      </c>
      <c r="F400" s="21" t="s">
        <v>802</v>
      </c>
      <c r="G400" s="21" t="s">
        <v>806</v>
      </c>
      <c r="H400" s="21" t="s">
        <v>813</v>
      </c>
      <c r="I400" s="14">
        <v>3500</v>
      </c>
      <c r="J400" s="96">
        <f t="shared" si="7"/>
        <v>70000</v>
      </c>
    </row>
    <row r="401" spans="1:10" ht="114.75">
      <c r="A401" s="34">
        <v>379</v>
      </c>
      <c r="B401" s="21" t="s">
        <v>656</v>
      </c>
      <c r="C401" s="21" t="s">
        <v>417</v>
      </c>
      <c r="D401" s="21" t="s">
        <v>8</v>
      </c>
      <c r="E401" s="21">
        <v>60</v>
      </c>
      <c r="F401" s="21" t="s">
        <v>802</v>
      </c>
      <c r="G401" s="21" t="s">
        <v>806</v>
      </c>
      <c r="H401" s="21" t="s">
        <v>813</v>
      </c>
      <c r="I401" s="14">
        <v>7200</v>
      </c>
      <c r="J401" s="96">
        <f t="shared" si="7"/>
        <v>432000</v>
      </c>
    </row>
    <row r="402" spans="1:10" ht="114.75">
      <c r="A402" s="34">
        <v>380</v>
      </c>
      <c r="B402" s="21" t="s">
        <v>656</v>
      </c>
      <c r="C402" s="21" t="s">
        <v>195</v>
      </c>
      <c r="D402" s="21" t="s">
        <v>1</v>
      </c>
      <c r="E402" s="21">
        <v>1000</v>
      </c>
      <c r="F402" s="21" t="s">
        <v>802</v>
      </c>
      <c r="G402" s="21" t="s">
        <v>806</v>
      </c>
      <c r="H402" s="21" t="s">
        <v>813</v>
      </c>
      <c r="I402" s="23">
        <v>178.2</v>
      </c>
      <c r="J402" s="96">
        <f t="shared" si="7"/>
        <v>178200</v>
      </c>
    </row>
    <row r="403" spans="1:10" ht="114.75">
      <c r="A403" s="34">
        <v>381</v>
      </c>
      <c r="B403" s="21" t="s">
        <v>242</v>
      </c>
      <c r="C403" s="21" t="s">
        <v>66</v>
      </c>
      <c r="D403" s="21" t="s">
        <v>47</v>
      </c>
      <c r="E403" s="21">
        <v>50</v>
      </c>
      <c r="F403" s="21" t="s">
        <v>802</v>
      </c>
      <c r="G403" s="21" t="s">
        <v>806</v>
      </c>
      <c r="H403" s="21" t="s">
        <v>813</v>
      </c>
      <c r="I403" s="14">
        <v>7000</v>
      </c>
      <c r="J403" s="96">
        <f t="shared" si="7"/>
        <v>350000</v>
      </c>
    </row>
    <row r="404" spans="1:10" ht="114.75">
      <c r="A404" s="34">
        <v>382</v>
      </c>
      <c r="B404" s="21" t="s">
        <v>199</v>
      </c>
      <c r="C404" s="21" t="s">
        <v>199</v>
      </c>
      <c r="D404" s="21" t="s">
        <v>47</v>
      </c>
      <c r="E404" s="21">
        <v>10</v>
      </c>
      <c r="F404" s="21" t="s">
        <v>802</v>
      </c>
      <c r="G404" s="21" t="s">
        <v>806</v>
      </c>
      <c r="H404" s="21" t="s">
        <v>813</v>
      </c>
      <c r="I404" s="14">
        <v>22000</v>
      </c>
      <c r="J404" s="96">
        <f t="shared" si="7"/>
        <v>220000</v>
      </c>
    </row>
    <row r="405" spans="1:10" ht="114.75">
      <c r="A405" s="34">
        <v>383</v>
      </c>
      <c r="B405" s="21" t="s">
        <v>53</v>
      </c>
      <c r="C405" s="21" t="s">
        <v>116</v>
      </c>
      <c r="D405" s="21" t="s">
        <v>54</v>
      </c>
      <c r="E405" s="21">
        <v>3</v>
      </c>
      <c r="F405" s="21" t="s">
        <v>802</v>
      </c>
      <c r="G405" s="21" t="s">
        <v>806</v>
      </c>
      <c r="H405" s="21" t="s">
        <v>813</v>
      </c>
      <c r="I405" s="14">
        <v>6600</v>
      </c>
      <c r="J405" s="96">
        <f t="shared" si="7"/>
        <v>19800</v>
      </c>
    </row>
    <row r="406" spans="1:10" ht="114.75">
      <c r="A406" s="34">
        <v>384</v>
      </c>
      <c r="B406" s="21" t="s">
        <v>245</v>
      </c>
      <c r="C406" s="21" t="s">
        <v>247</v>
      </c>
      <c r="D406" s="21" t="s">
        <v>1</v>
      </c>
      <c r="E406" s="21">
        <v>5</v>
      </c>
      <c r="F406" s="21" t="s">
        <v>802</v>
      </c>
      <c r="G406" s="21" t="s">
        <v>806</v>
      </c>
      <c r="H406" s="21" t="s">
        <v>813</v>
      </c>
      <c r="I406" s="23">
        <v>1500</v>
      </c>
      <c r="J406" s="96">
        <f t="shared" si="7"/>
        <v>7500</v>
      </c>
    </row>
    <row r="407" spans="1:10" ht="114.75">
      <c r="A407" s="34">
        <v>385</v>
      </c>
      <c r="B407" s="21" t="s">
        <v>673</v>
      </c>
      <c r="C407" s="21" t="s">
        <v>230</v>
      </c>
      <c r="D407" s="21" t="s">
        <v>1</v>
      </c>
      <c r="E407" s="21">
        <v>10</v>
      </c>
      <c r="F407" s="21" t="s">
        <v>802</v>
      </c>
      <c r="G407" s="21" t="s">
        <v>806</v>
      </c>
      <c r="H407" s="21" t="s">
        <v>813</v>
      </c>
      <c r="I407" s="14">
        <v>380</v>
      </c>
      <c r="J407" s="96">
        <f t="shared" si="7"/>
        <v>3800</v>
      </c>
    </row>
    <row r="408" spans="1:10" ht="114.75">
      <c r="A408" s="34">
        <v>386</v>
      </c>
      <c r="B408" s="21" t="s">
        <v>674</v>
      </c>
      <c r="C408" s="21" t="s">
        <v>229</v>
      </c>
      <c r="D408" s="21" t="s">
        <v>1</v>
      </c>
      <c r="E408" s="21">
        <v>10</v>
      </c>
      <c r="F408" s="21" t="s">
        <v>802</v>
      </c>
      <c r="G408" s="21" t="s">
        <v>806</v>
      </c>
      <c r="H408" s="21" t="s">
        <v>813</v>
      </c>
      <c r="I408" s="23">
        <v>320</v>
      </c>
      <c r="J408" s="96">
        <f t="shared" ref="J408:J451" si="8">E408*I408</f>
        <v>3200</v>
      </c>
    </row>
    <row r="409" spans="1:10" ht="114.75">
      <c r="A409" s="34">
        <v>387</v>
      </c>
      <c r="B409" s="21" t="s">
        <v>675</v>
      </c>
      <c r="C409" s="21" t="s">
        <v>231</v>
      </c>
      <c r="D409" s="21" t="s">
        <v>1</v>
      </c>
      <c r="E409" s="21">
        <v>20</v>
      </c>
      <c r="F409" s="21" t="s">
        <v>802</v>
      </c>
      <c r="G409" s="21" t="s">
        <v>806</v>
      </c>
      <c r="H409" s="21" t="s">
        <v>813</v>
      </c>
      <c r="I409" s="14">
        <v>210</v>
      </c>
      <c r="J409" s="96">
        <f t="shared" si="8"/>
        <v>4200</v>
      </c>
    </row>
    <row r="410" spans="1:10" ht="114.75">
      <c r="A410" s="34">
        <v>388</v>
      </c>
      <c r="B410" s="21" t="s">
        <v>248</v>
      </c>
      <c r="C410" s="21" t="s">
        <v>248</v>
      </c>
      <c r="D410" s="21" t="s">
        <v>13</v>
      </c>
      <c r="E410" s="21">
        <v>2</v>
      </c>
      <c r="F410" s="21" t="s">
        <v>802</v>
      </c>
      <c r="G410" s="21" t="s">
        <v>806</v>
      </c>
      <c r="H410" s="21" t="s">
        <v>813</v>
      </c>
      <c r="I410" s="23">
        <v>6300</v>
      </c>
      <c r="J410" s="96">
        <f t="shared" si="8"/>
        <v>12600</v>
      </c>
    </row>
    <row r="411" spans="1:10" ht="114.75">
      <c r="A411" s="34">
        <v>389</v>
      </c>
      <c r="B411" s="21" t="s">
        <v>198</v>
      </c>
      <c r="C411" s="21" t="s">
        <v>55</v>
      </c>
      <c r="D411" s="21" t="s">
        <v>1</v>
      </c>
      <c r="E411" s="21">
        <v>10</v>
      </c>
      <c r="F411" s="21" t="s">
        <v>802</v>
      </c>
      <c r="G411" s="21" t="s">
        <v>806</v>
      </c>
      <c r="H411" s="21" t="s">
        <v>813</v>
      </c>
      <c r="I411" s="23">
        <v>28890</v>
      </c>
      <c r="J411" s="96">
        <f t="shared" si="8"/>
        <v>288900</v>
      </c>
    </row>
    <row r="412" spans="1:10" ht="114.75">
      <c r="A412" s="34">
        <v>390</v>
      </c>
      <c r="B412" s="21" t="s">
        <v>658</v>
      </c>
      <c r="C412" s="21" t="s">
        <v>243</v>
      </c>
      <c r="D412" s="21" t="s">
        <v>1</v>
      </c>
      <c r="E412" s="21">
        <v>100</v>
      </c>
      <c r="F412" s="21" t="s">
        <v>802</v>
      </c>
      <c r="G412" s="21" t="s">
        <v>806</v>
      </c>
      <c r="H412" s="21" t="s">
        <v>813</v>
      </c>
      <c r="I412" s="14">
        <v>200</v>
      </c>
      <c r="J412" s="96">
        <f t="shared" si="8"/>
        <v>20000</v>
      </c>
    </row>
    <row r="413" spans="1:10" ht="114.75">
      <c r="A413" s="34">
        <v>391</v>
      </c>
      <c r="B413" s="36" t="s">
        <v>78</v>
      </c>
      <c r="C413" s="36" t="s">
        <v>795</v>
      </c>
      <c r="D413" s="36" t="s">
        <v>308</v>
      </c>
      <c r="E413" s="36">
        <v>100</v>
      </c>
      <c r="F413" s="21" t="s">
        <v>802</v>
      </c>
      <c r="G413" s="21" t="s">
        <v>806</v>
      </c>
      <c r="H413" s="21" t="s">
        <v>813</v>
      </c>
      <c r="I413" s="15">
        <v>4025</v>
      </c>
      <c r="J413" s="96">
        <f t="shared" si="8"/>
        <v>402500</v>
      </c>
    </row>
    <row r="414" spans="1:10" ht="114.75">
      <c r="A414" s="34">
        <v>392</v>
      </c>
      <c r="B414" s="36" t="s">
        <v>307</v>
      </c>
      <c r="C414" s="36" t="s">
        <v>794</v>
      </c>
      <c r="D414" s="36" t="s">
        <v>309</v>
      </c>
      <c r="E414" s="36">
        <v>10</v>
      </c>
      <c r="F414" s="21" t="s">
        <v>802</v>
      </c>
      <c r="G414" s="21" t="s">
        <v>806</v>
      </c>
      <c r="H414" s="21" t="s">
        <v>813</v>
      </c>
      <c r="I414" s="15">
        <v>8006.3</v>
      </c>
      <c r="J414" s="96">
        <f t="shared" si="8"/>
        <v>80063</v>
      </c>
    </row>
    <row r="415" spans="1:10" ht="114.75">
      <c r="A415" s="34">
        <v>393</v>
      </c>
      <c r="B415" s="21" t="s">
        <v>196</v>
      </c>
      <c r="C415" s="21" t="s">
        <v>197</v>
      </c>
      <c r="D415" s="21" t="s">
        <v>47</v>
      </c>
      <c r="E415" s="21">
        <v>20</v>
      </c>
      <c r="F415" s="21" t="s">
        <v>802</v>
      </c>
      <c r="G415" s="21" t="s">
        <v>806</v>
      </c>
      <c r="H415" s="21" t="s">
        <v>813</v>
      </c>
      <c r="I415" s="14">
        <v>7900</v>
      </c>
      <c r="J415" s="96">
        <f t="shared" si="8"/>
        <v>158000</v>
      </c>
    </row>
    <row r="416" spans="1:10" ht="114.75">
      <c r="A416" s="34">
        <v>394395</v>
      </c>
      <c r="B416" s="21" t="s">
        <v>234</v>
      </c>
      <c r="C416" s="21" t="s">
        <v>235</v>
      </c>
      <c r="D416" s="21" t="s">
        <v>47</v>
      </c>
      <c r="E416" s="21">
        <v>5</v>
      </c>
      <c r="F416" s="21" t="s">
        <v>802</v>
      </c>
      <c r="G416" s="21" t="s">
        <v>806</v>
      </c>
      <c r="H416" s="21" t="s">
        <v>813</v>
      </c>
      <c r="I416" s="14">
        <v>12000</v>
      </c>
      <c r="J416" s="96">
        <f t="shared" si="8"/>
        <v>60000</v>
      </c>
    </row>
    <row r="417" spans="1:10" ht="114.75">
      <c r="A417" s="34">
        <v>396</v>
      </c>
      <c r="B417" s="21" t="s">
        <v>232</v>
      </c>
      <c r="C417" s="21" t="s">
        <v>233</v>
      </c>
      <c r="D417" s="21" t="s">
        <v>8</v>
      </c>
      <c r="E417" s="21">
        <v>20</v>
      </c>
      <c r="F417" s="21" t="s">
        <v>802</v>
      </c>
      <c r="G417" s="21" t="s">
        <v>806</v>
      </c>
      <c r="H417" s="21" t="s">
        <v>813</v>
      </c>
      <c r="I417" s="14">
        <v>22680</v>
      </c>
      <c r="J417" s="96">
        <f t="shared" si="8"/>
        <v>453600</v>
      </c>
    </row>
    <row r="418" spans="1:10" ht="178.5">
      <c r="A418" s="34">
        <v>397</v>
      </c>
      <c r="B418" s="36" t="s">
        <v>226</v>
      </c>
      <c r="C418" s="36" t="s">
        <v>227</v>
      </c>
      <c r="D418" s="36" t="s">
        <v>1</v>
      </c>
      <c r="E418" s="36">
        <v>5</v>
      </c>
      <c r="F418" s="21" t="s">
        <v>802</v>
      </c>
      <c r="G418" s="21" t="s">
        <v>806</v>
      </c>
      <c r="H418" s="21" t="s">
        <v>813</v>
      </c>
      <c r="I418" s="15">
        <v>7000</v>
      </c>
      <c r="J418" s="96">
        <f t="shared" si="8"/>
        <v>35000</v>
      </c>
    </row>
    <row r="419" spans="1:10" ht="114.75">
      <c r="A419" s="34">
        <v>398</v>
      </c>
      <c r="B419" s="21" t="s">
        <v>228</v>
      </c>
      <c r="C419" s="21" t="s">
        <v>41</v>
      </c>
      <c r="D419" s="21" t="s">
        <v>13</v>
      </c>
      <c r="E419" s="21">
        <v>1</v>
      </c>
      <c r="F419" s="21" t="s">
        <v>802</v>
      </c>
      <c r="G419" s="21" t="s">
        <v>806</v>
      </c>
      <c r="H419" s="21" t="s">
        <v>813</v>
      </c>
      <c r="I419" s="23">
        <v>5000</v>
      </c>
      <c r="J419" s="96">
        <f t="shared" si="8"/>
        <v>5000</v>
      </c>
    </row>
    <row r="420" spans="1:10" ht="114.75">
      <c r="A420" s="34">
        <v>399</v>
      </c>
      <c r="B420" s="21" t="s">
        <v>200</v>
      </c>
      <c r="C420" s="21" t="s">
        <v>200</v>
      </c>
      <c r="D420" s="21" t="s">
        <v>47</v>
      </c>
      <c r="E420" s="21">
        <v>20</v>
      </c>
      <c r="F420" s="21" t="s">
        <v>802</v>
      </c>
      <c r="G420" s="21" t="s">
        <v>806</v>
      </c>
      <c r="H420" s="21" t="s">
        <v>813</v>
      </c>
      <c r="I420" s="23">
        <v>18600</v>
      </c>
      <c r="J420" s="96">
        <f t="shared" si="8"/>
        <v>372000</v>
      </c>
    </row>
    <row r="421" spans="1:10" ht="114.75">
      <c r="A421" s="34">
        <v>400</v>
      </c>
      <c r="B421" s="21" t="s">
        <v>105</v>
      </c>
      <c r="C421" s="21" t="s">
        <v>105</v>
      </c>
      <c r="D421" s="21" t="s">
        <v>47</v>
      </c>
      <c r="E421" s="21">
        <v>1</v>
      </c>
      <c r="F421" s="21" t="s">
        <v>802</v>
      </c>
      <c r="G421" s="21" t="s">
        <v>806</v>
      </c>
      <c r="H421" s="21" t="s">
        <v>813</v>
      </c>
      <c r="I421" s="23">
        <v>10000</v>
      </c>
      <c r="J421" s="96">
        <f t="shared" si="8"/>
        <v>10000</v>
      </c>
    </row>
    <row r="422" spans="1:10" ht="114.75">
      <c r="A422" s="34">
        <v>401</v>
      </c>
      <c r="B422" s="21" t="s">
        <v>106</v>
      </c>
      <c r="C422" s="21" t="s">
        <v>106</v>
      </c>
      <c r="D422" s="21" t="s">
        <v>47</v>
      </c>
      <c r="E422" s="21">
        <v>5</v>
      </c>
      <c r="F422" s="21" t="s">
        <v>802</v>
      </c>
      <c r="G422" s="21" t="s">
        <v>806</v>
      </c>
      <c r="H422" s="21" t="s">
        <v>813</v>
      </c>
      <c r="I422" s="23">
        <v>10000</v>
      </c>
      <c r="J422" s="96">
        <f t="shared" si="8"/>
        <v>50000</v>
      </c>
    </row>
    <row r="423" spans="1:10" ht="114.75">
      <c r="A423" s="34">
        <v>402</v>
      </c>
      <c r="B423" s="21" t="s">
        <v>42</v>
      </c>
      <c r="C423" s="21" t="s">
        <v>42</v>
      </c>
      <c r="D423" s="21" t="s">
        <v>13</v>
      </c>
      <c r="E423" s="21">
        <v>2</v>
      </c>
      <c r="F423" s="21" t="s">
        <v>802</v>
      </c>
      <c r="G423" s="21" t="s">
        <v>806</v>
      </c>
      <c r="H423" s="21" t="s">
        <v>813</v>
      </c>
      <c r="I423" s="23">
        <v>9200</v>
      </c>
      <c r="J423" s="96">
        <f t="shared" si="8"/>
        <v>18400</v>
      </c>
    </row>
    <row r="424" spans="1:10" ht="114.75">
      <c r="A424" s="34">
        <v>403</v>
      </c>
      <c r="B424" s="21" t="s">
        <v>659</v>
      </c>
      <c r="C424" s="21" t="s">
        <v>341</v>
      </c>
      <c r="D424" s="21" t="s">
        <v>1</v>
      </c>
      <c r="E424" s="21">
        <v>4</v>
      </c>
      <c r="F424" s="21" t="s">
        <v>802</v>
      </c>
      <c r="G424" s="21" t="s">
        <v>806</v>
      </c>
      <c r="H424" s="21" t="s">
        <v>813</v>
      </c>
      <c r="I424" s="23">
        <v>1500</v>
      </c>
      <c r="J424" s="96">
        <f t="shared" si="8"/>
        <v>6000</v>
      </c>
    </row>
    <row r="425" spans="1:10" ht="114.75">
      <c r="A425" s="34">
        <v>404</v>
      </c>
      <c r="B425" s="81" t="s">
        <v>342</v>
      </c>
      <c r="C425" s="81" t="s">
        <v>100</v>
      </c>
      <c r="D425" s="81" t="s">
        <v>8</v>
      </c>
      <c r="E425" s="21">
        <v>10</v>
      </c>
      <c r="F425" s="21" t="s">
        <v>802</v>
      </c>
      <c r="G425" s="21" t="s">
        <v>806</v>
      </c>
      <c r="H425" s="21" t="s">
        <v>813</v>
      </c>
      <c r="I425" s="14">
        <v>10200</v>
      </c>
      <c r="J425" s="96">
        <f t="shared" si="8"/>
        <v>102000</v>
      </c>
    </row>
    <row r="426" spans="1:10" ht="114.75">
      <c r="A426" s="34">
        <v>405</v>
      </c>
      <c r="B426" s="81" t="s">
        <v>344</v>
      </c>
      <c r="C426" s="81" t="s">
        <v>101</v>
      </c>
      <c r="D426" s="81" t="s">
        <v>8</v>
      </c>
      <c r="E426" s="21">
        <v>10</v>
      </c>
      <c r="F426" s="21" t="s">
        <v>802</v>
      </c>
      <c r="G426" s="21" t="s">
        <v>806</v>
      </c>
      <c r="H426" s="21" t="s">
        <v>813</v>
      </c>
      <c r="I426" s="14">
        <v>10200</v>
      </c>
      <c r="J426" s="96">
        <f t="shared" si="8"/>
        <v>102000</v>
      </c>
    </row>
    <row r="427" spans="1:10" ht="114.75">
      <c r="A427" s="34">
        <v>406</v>
      </c>
      <c r="B427" s="81" t="s">
        <v>343</v>
      </c>
      <c r="C427" s="81" t="s">
        <v>343</v>
      </c>
      <c r="D427" s="81" t="s">
        <v>8</v>
      </c>
      <c r="E427" s="21">
        <v>10</v>
      </c>
      <c r="F427" s="21" t="s">
        <v>802</v>
      </c>
      <c r="G427" s="21" t="s">
        <v>806</v>
      </c>
      <c r="H427" s="21" t="s">
        <v>813</v>
      </c>
      <c r="I427" s="14">
        <v>10200</v>
      </c>
      <c r="J427" s="96">
        <f t="shared" si="8"/>
        <v>102000</v>
      </c>
    </row>
    <row r="428" spans="1:10" ht="114.75">
      <c r="A428" s="34">
        <v>407</v>
      </c>
      <c r="B428" s="119" t="s">
        <v>52</v>
      </c>
      <c r="C428" s="119" t="s">
        <v>876</v>
      </c>
      <c r="D428" s="119" t="s">
        <v>47</v>
      </c>
      <c r="E428" s="119">
        <v>30</v>
      </c>
      <c r="F428" s="21" t="s">
        <v>802</v>
      </c>
      <c r="G428" s="21" t="s">
        <v>806</v>
      </c>
      <c r="H428" s="21" t="s">
        <v>813</v>
      </c>
      <c r="I428" s="14">
        <v>7000</v>
      </c>
      <c r="J428" s="96">
        <f t="shared" si="8"/>
        <v>210000</v>
      </c>
    </row>
    <row r="429" spans="1:10" ht="114.75">
      <c r="A429" s="34">
        <v>408</v>
      </c>
      <c r="B429" s="114" t="s">
        <v>877</v>
      </c>
      <c r="C429" s="114" t="s">
        <v>878</v>
      </c>
      <c r="D429" s="114" t="s">
        <v>47</v>
      </c>
      <c r="E429" s="119">
        <v>6</v>
      </c>
      <c r="F429" s="21" t="s">
        <v>802</v>
      </c>
      <c r="G429" s="21" t="s">
        <v>806</v>
      </c>
      <c r="H429" s="21" t="s">
        <v>813</v>
      </c>
      <c r="I429" s="14">
        <v>25000</v>
      </c>
      <c r="J429" s="96">
        <f t="shared" si="8"/>
        <v>150000</v>
      </c>
    </row>
    <row r="430" spans="1:10">
      <c r="A430" s="34"/>
      <c r="B430" s="108" t="s">
        <v>842</v>
      </c>
      <c r="C430" s="81"/>
      <c r="D430" s="81"/>
      <c r="E430" s="105"/>
      <c r="F430" s="21"/>
      <c r="G430" s="21"/>
      <c r="H430" s="21"/>
      <c r="I430" s="104"/>
      <c r="J430" s="102"/>
    </row>
    <row r="431" spans="1:10" ht="114.75">
      <c r="A431" s="34">
        <v>409</v>
      </c>
      <c r="B431" s="110" t="s">
        <v>843</v>
      </c>
      <c r="C431" s="81"/>
      <c r="D431" s="81"/>
      <c r="E431" s="109">
        <v>15</v>
      </c>
      <c r="F431" s="21" t="s">
        <v>802</v>
      </c>
      <c r="G431" s="21" t="s">
        <v>806</v>
      </c>
      <c r="H431" s="21" t="s">
        <v>813</v>
      </c>
      <c r="I431" s="111">
        <v>17567</v>
      </c>
      <c r="J431" s="96">
        <f>E431*I431</f>
        <v>263505</v>
      </c>
    </row>
    <row r="432" spans="1:10" ht="114.75">
      <c r="A432" s="34">
        <v>410</v>
      </c>
      <c r="B432" s="110" t="s">
        <v>844</v>
      </c>
      <c r="C432" s="81"/>
      <c r="D432" s="81"/>
      <c r="E432" s="109">
        <v>27</v>
      </c>
      <c r="F432" s="21" t="s">
        <v>802</v>
      </c>
      <c r="G432" s="21" t="s">
        <v>806</v>
      </c>
      <c r="H432" s="21" t="s">
        <v>813</v>
      </c>
      <c r="I432" s="111">
        <v>53438</v>
      </c>
      <c r="J432" s="96">
        <f t="shared" ref="J432:J441" si="9">E432*I432</f>
        <v>1442826</v>
      </c>
    </row>
    <row r="433" spans="1:10" ht="114.75">
      <c r="A433" s="34">
        <v>411</v>
      </c>
      <c r="B433" s="110" t="s">
        <v>845</v>
      </c>
      <c r="C433" s="81"/>
      <c r="D433" s="81"/>
      <c r="E433" s="109">
        <v>23</v>
      </c>
      <c r="F433" s="21" t="s">
        <v>802</v>
      </c>
      <c r="G433" s="21" t="s">
        <v>806</v>
      </c>
      <c r="H433" s="21" t="s">
        <v>813</v>
      </c>
      <c r="I433" s="111">
        <v>29403</v>
      </c>
      <c r="J433" s="96">
        <f t="shared" si="9"/>
        <v>676269</v>
      </c>
    </row>
    <row r="434" spans="1:10" ht="114.75">
      <c r="A434" s="34">
        <v>412</v>
      </c>
      <c r="B434" s="110" t="s">
        <v>846</v>
      </c>
      <c r="C434" s="81"/>
      <c r="D434" s="81"/>
      <c r="E434" s="109">
        <v>57</v>
      </c>
      <c r="F434" s="21" t="s">
        <v>802</v>
      </c>
      <c r="G434" s="21" t="s">
        <v>806</v>
      </c>
      <c r="H434" s="21" t="s">
        <v>813</v>
      </c>
      <c r="I434" s="111">
        <v>47476</v>
      </c>
      <c r="J434" s="96">
        <f t="shared" si="9"/>
        <v>2706132</v>
      </c>
    </row>
    <row r="435" spans="1:10" ht="114.75">
      <c r="A435" s="34">
        <v>413</v>
      </c>
      <c r="B435" s="110" t="s">
        <v>847</v>
      </c>
      <c r="C435" s="81"/>
      <c r="D435" s="81"/>
      <c r="E435" s="109">
        <v>26</v>
      </c>
      <c r="F435" s="21" t="s">
        <v>802</v>
      </c>
      <c r="G435" s="21" t="s">
        <v>806</v>
      </c>
      <c r="H435" s="21" t="s">
        <v>813</v>
      </c>
      <c r="I435" s="111">
        <v>10560</v>
      </c>
      <c r="J435" s="96">
        <f t="shared" si="9"/>
        <v>274560</v>
      </c>
    </row>
    <row r="436" spans="1:10" ht="114.75">
      <c r="A436" s="34">
        <v>414</v>
      </c>
      <c r="B436" s="110" t="s">
        <v>848</v>
      </c>
      <c r="C436" s="81"/>
      <c r="D436" s="81"/>
      <c r="E436" s="109">
        <v>5</v>
      </c>
      <c r="F436" s="21" t="s">
        <v>802</v>
      </c>
      <c r="G436" s="21" t="s">
        <v>806</v>
      </c>
      <c r="H436" s="21" t="s">
        <v>813</v>
      </c>
      <c r="I436" s="111">
        <v>50688</v>
      </c>
      <c r="J436" s="96">
        <f t="shared" si="9"/>
        <v>253440</v>
      </c>
    </row>
    <row r="437" spans="1:10" ht="114.75">
      <c r="A437" s="34">
        <v>415</v>
      </c>
      <c r="B437" s="110" t="s">
        <v>849</v>
      </c>
      <c r="C437" s="81"/>
      <c r="D437" s="81"/>
      <c r="E437" s="109">
        <v>5</v>
      </c>
      <c r="F437" s="21" t="s">
        <v>802</v>
      </c>
      <c r="G437" s="21" t="s">
        <v>806</v>
      </c>
      <c r="H437" s="21" t="s">
        <v>813</v>
      </c>
      <c r="I437" s="111">
        <v>50688</v>
      </c>
      <c r="J437" s="96">
        <f t="shared" si="9"/>
        <v>253440</v>
      </c>
    </row>
    <row r="438" spans="1:10" ht="114.75">
      <c r="A438" s="34">
        <v>416</v>
      </c>
      <c r="B438" s="110" t="s">
        <v>850</v>
      </c>
      <c r="C438" s="81"/>
      <c r="D438" s="81"/>
      <c r="E438" s="109">
        <v>5</v>
      </c>
      <c r="F438" s="21" t="s">
        <v>802</v>
      </c>
      <c r="G438" s="21" t="s">
        <v>806</v>
      </c>
      <c r="H438" s="21" t="s">
        <v>813</v>
      </c>
      <c r="I438" s="111">
        <v>50688</v>
      </c>
      <c r="J438" s="96">
        <f t="shared" si="9"/>
        <v>253440</v>
      </c>
    </row>
    <row r="439" spans="1:10">
      <c r="A439" s="34">
        <v>417</v>
      </c>
      <c r="B439" s="83" t="s">
        <v>74</v>
      </c>
      <c r="C439" s="81"/>
      <c r="D439" s="81"/>
      <c r="E439" s="21"/>
      <c r="F439" s="21"/>
      <c r="G439" s="21"/>
      <c r="H439" s="21"/>
      <c r="I439" s="14"/>
      <c r="J439" s="96">
        <f t="shared" si="9"/>
        <v>0</v>
      </c>
    </row>
    <row r="440" spans="1:10" ht="165">
      <c r="A440" s="34">
        <v>418</v>
      </c>
      <c r="B440" s="112" t="s">
        <v>851</v>
      </c>
      <c r="C440" s="113" t="s">
        <v>861</v>
      </c>
      <c r="D440" s="114" t="s">
        <v>62</v>
      </c>
      <c r="E440" s="119">
        <v>1</v>
      </c>
      <c r="F440" s="21" t="s">
        <v>802</v>
      </c>
      <c r="G440" s="21" t="s">
        <v>806</v>
      </c>
      <c r="H440" s="21" t="s">
        <v>813</v>
      </c>
      <c r="I440" s="120">
        <v>89500</v>
      </c>
      <c r="J440" s="96">
        <f t="shared" si="9"/>
        <v>89500</v>
      </c>
    </row>
    <row r="441" spans="1:10" ht="120">
      <c r="A441" s="34">
        <v>419</v>
      </c>
      <c r="B441" s="112" t="s">
        <v>852</v>
      </c>
      <c r="C441" s="113" t="s">
        <v>862</v>
      </c>
      <c r="D441" s="114" t="s">
        <v>62</v>
      </c>
      <c r="E441" s="119">
        <v>1</v>
      </c>
      <c r="F441" s="21" t="s">
        <v>802</v>
      </c>
      <c r="G441" s="21" t="s">
        <v>806</v>
      </c>
      <c r="H441" s="21" t="s">
        <v>813</v>
      </c>
      <c r="I441" s="120">
        <v>48415</v>
      </c>
      <c r="J441" s="96">
        <f t="shared" si="9"/>
        <v>48415</v>
      </c>
    </row>
    <row r="442" spans="1:10" ht="115.5" thickBot="1">
      <c r="A442" s="34">
        <v>420</v>
      </c>
      <c r="B442" s="114" t="s">
        <v>672</v>
      </c>
      <c r="C442" s="114" t="s">
        <v>244</v>
      </c>
      <c r="D442" s="114" t="s">
        <v>1</v>
      </c>
      <c r="E442" s="119">
        <v>10</v>
      </c>
      <c r="F442" s="21" t="s">
        <v>802</v>
      </c>
      <c r="G442" s="21" t="s">
        <v>806</v>
      </c>
      <c r="H442" s="21" t="s">
        <v>813</v>
      </c>
      <c r="I442" s="120">
        <v>200</v>
      </c>
      <c r="J442" s="96">
        <f>E442*I442</f>
        <v>2000</v>
      </c>
    </row>
    <row r="443" spans="1:10" ht="165.75" thickBot="1">
      <c r="A443" s="34">
        <v>421</v>
      </c>
      <c r="B443" s="115" t="s">
        <v>853</v>
      </c>
      <c r="C443" s="117" t="s">
        <v>863</v>
      </c>
      <c r="D443" s="114" t="s">
        <v>43</v>
      </c>
      <c r="E443" s="119">
        <v>1</v>
      </c>
      <c r="F443" s="21" t="s">
        <v>802</v>
      </c>
      <c r="G443" s="21" t="s">
        <v>806</v>
      </c>
      <c r="H443" s="21" t="s">
        <v>813</v>
      </c>
      <c r="I443" s="121">
        <v>12750</v>
      </c>
      <c r="J443" s="96">
        <f t="shared" ref="J443:J450" si="10">E443*I443</f>
        <v>12750</v>
      </c>
    </row>
    <row r="444" spans="1:10" ht="115.5" thickBot="1">
      <c r="A444" s="34">
        <v>422</v>
      </c>
      <c r="B444" s="115" t="s">
        <v>854</v>
      </c>
      <c r="C444" s="117" t="s">
        <v>864</v>
      </c>
      <c r="D444" s="114" t="s">
        <v>8</v>
      </c>
      <c r="E444" s="119">
        <v>1</v>
      </c>
      <c r="F444" s="21" t="s">
        <v>802</v>
      </c>
      <c r="G444" s="21" t="s">
        <v>806</v>
      </c>
      <c r="H444" s="21" t="s">
        <v>813</v>
      </c>
      <c r="I444" s="121">
        <v>12750</v>
      </c>
      <c r="J444" s="96">
        <f t="shared" si="10"/>
        <v>12750</v>
      </c>
    </row>
    <row r="445" spans="1:10" ht="135.75" thickBot="1">
      <c r="A445" s="34">
        <v>423</v>
      </c>
      <c r="B445" s="115" t="s">
        <v>855</v>
      </c>
      <c r="C445" s="117" t="s">
        <v>865</v>
      </c>
      <c r="D445" s="114" t="s">
        <v>8</v>
      </c>
      <c r="E445" s="119">
        <v>1</v>
      </c>
      <c r="F445" s="21" t="s">
        <v>802</v>
      </c>
      <c r="G445" s="21" t="s">
        <v>806</v>
      </c>
      <c r="H445" s="21" t="s">
        <v>813</v>
      </c>
      <c r="I445" s="121">
        <v>12750</v>
      </c>
      <c r="J445" s="96">
        <f t="shared" si="10"/>
        <v>12750</v>
      </c>
    </row>
    <row r="446" spans="1:10" ht="150.75" thickBot="1">
      <c r="A446" s="34">
        <v>424</v>
      </c>
      <c r="B446" s="115" t="s">
        <v>856</v>
      </c>
      <c r="C446" s="117" t="s">
        <v>866</v>
      </c>
      <c r="D446" s="114" t="s">
        <v>43</v>
      </c>
      <c r="E446" s="119">
        <v>4</v>
      </c>
      <c r="F446" s="21" t="s">
        <v>802</v>
      </c>
      <c r="G446" s="21" t="s">
        <v>806</v>
      </c>
      <c r="H446" s="21" t="s">
        <v>813</v>
      </c>
      <c r="I446" s="121">
        <v>48775</v>
      </c>
      <c r="J446" s="96">
        <f t="shared" si="10"/>
        <v>195100</v>
      </c>
    </row>
    <row r="447" spans="1:10" ht="165.75" thickBot="1">
      <c r="A447" s="34">
        <v>425</v>
      </c>
      <c r="B447" s="115" t="s">
        <v>857</v>
      </c>
      <c r="C447" s="117" t="s">
        <v>867</v>
      </c>
      <c r="D447" s="114" t="s">
        <v>43</v>
      </c>
      <c r="E447" s="119">
        <v>1</v>
      </c>
      <c r="F447" s="21" t="s">
        <v>802</v>
      </c>
      <c r="G447" s="21" t="s">
        <v>806</v>
      </c>
      <c r="H447" s="21" t="s">
        <v>813</v>
      </c>
      <c r="I447" s="121">
        <v>39883</v>
      </c>
      <c r="J447" s="96">
        <f t="shared" si="10"/>
        <v>39883</v>
      </c>
    </row>
    <row r="448" spans="1:10" ht="195.75" thickBot="1">
      <c r="A448" s="34">
        <v>426</v>
      </c>
      <c r="B448" s="115" t="s">
        <v>858</v>
      </c>
      <c r="C448" s="117" t="s">
        <v>868</v>
      </c>
      <c r="D448" s="114" t="s">
        <v>43</v>
      </c>
      <c r="E448" s="119">
        <v>4</v>
      </c>
      <c r="F448" s="21" t="s">
        <v>802</v>
      </c>
      <c r="G448" s="21" t="s">
        <v>806</v>
      </c>
      <c r="H448" s="21" t="s">
        <v>813</v>
      </c>
      <c r="I448" s="121">
        <v>15198</v>
      </c>
      <c r="J448" s="96">
        <f t="shared" si="10"/>
        <v>60792</v>
      </c>
    </row>
    <row r="449" spans="1:10" ht="180">
      <c r="A449" s="34">
        <v>427</v>
      </c>
      <c r="B449" s="115" t="s">
        <v>859</v>
      </c>
      <c r="C449" s="117" t="s">
        <v>869</v>
      </c>
      <c r="D449" s="114" t="s">
        <v>43</v>
      </c>
      <c r="E449" s="119">
        <v>4</v>
      </c>
      <c r="F449" s="21" t="s">
        <v>802</v>
      </c>
      <c r="G449" s="21" t="s">
        <v>806</v>
      </c>
      <c r="H449" s="21" t="s">
        <v>813</v>
      </c>
      <c r="I449" s="122">
        <v>16116</v>
      </c>
      <c r="J449" s="96">
        <f t="shared" si="10"/>
        <v>64464</v>
      </c>
    </row>
    <row r="450" spans="1:10" ht="150">
      <c r="A450" s="34">
        <v>428</v>
      </c>
      <c r="B450" s="116" t="s">
        <v>860</v>
      </c>
      <c r="C450" s="118" t="s">
        <v>870</v>
      </c>
      <c r="D450" s="114" t="s">
        <v>43</v>
      </c>
      <c r="E450" s="119">
        <v>4</v>
      </c>
      <c r="F450" s="21" t="s">
        <v>802</v>
      </c>
      <c r="G450" s="21" t="s">
        <v>806</v>
      </c>
      <c r="H450" s="21" t="s">
        <v>813</v>
      </c>
      <c r="I450" s="123">
        <v>20250</v>
      </c>
      <c r="J450" s="96">
        <f t="shared" si="10"/>
        <v>81000</v>
      </c>
    </row>
    <row r="451" spans="1:10" ht="114.75">
      <c r="A451" s="34"/>
      <c r="B451" s="83" t="s">
        <v>816</v>
      </c>
      <c r="C451" s="81"/>
      <c r="D451" s="81"/>
      <c r="E451" s="21"/>
      <c r="F451" s="21"/>
      <c r="G451" s="21"/>
      <c r="H451" s="21" t="s">
        <v>813</v>
      </c>
      <c r="I451" s="14"/>
      <c r="J451" s="96">
        <f t="shared" si="8"/>
        <v>0</v>
      </c>
    </row>
    <row r="452" spans="1:10" ht="114.75">
      <c r="A452" s="34">
        <v>429</v>
      </c>
      <c r="B452" s="103" t="s">
        <v>817</v>
      </c>
      <c r="C452" s="81"/>
      <c r="D452" s="81"/>
      <c r="E452" s="105">
        <v>18.739352640545146</v>
      </c>
      <c r="F452" s="21" t="s">
        <v>802</v>
      </c>
      <c r="G452" s="21" t="s">
        <v>806</v>
      </c>
      <c r="H452" s="21" t="s">
        <v>813</v>
      </c>
      <c r="I452" s="104">
        <v>21775</v>
      </c>
      <c r="J452" s="96">
        <v>413725</v>
      </c>
    </row>
    <row r="453" spans="1:10" ht="114.75">
      <c r="A453" s="34">
        <v>430</v>
      </c>
      <c r="B453" s="82" t="s">
        <v>818</v>
      </c>
      <c r="C453" s="81"/>
      <c r="D453" s="81"/>
      <c r="E453" s="105">
        <v>18.739352640545146</v>
      </c>
      <c r="F453" s="21" t="s">
        <v>802</v>
      </c>
      <c r="G453" s="21" t="s">
        <v>806</v>
      </c>
      <c r="H453" s="21" t="s">
        <v>813</v>
      </c>
      <c r="I453" s="104">
        <v>21775</v>
      </c>
      <c r="J453" s="96">
        <v>413725</v>
      </c>
    </row>
    <row r="454" spans="1:10" ht="114.75">
      <c r="A454" s="34">
        <v>431</v>
      </c>
      <c r="B454" s="82" t="s">
        <v>819</v>
      </c>
      <c r="C454" s="81"/>
      <c r="D454" s="81"/>
      <c r="E454" s="105">
        <v>1.639344262295082</v>
      </c>
      <c r="F454" s="21" t="s">
        <v>802</v>
      </c>
      <c r="G454" s="21" t="s">
        <v>806</v>
      </c>
      <c r="H454" s="21" t="s">
        <v>813</v>
      </c>
      <c r="I454" s="104">
        <v>21775</v>
      </c>
      <c r="J454" s="96">
        <v>43550</v>
      </c>
    </row>
    <row r="455" spans="1:10" ht="114.75">
      <c r="A455" s="34">
        <v>432</v>
      </c>
      <c r="B455" s="82" t="s">
        <v>820</v>
      </c>
      <c r="C455" s="81"/>
      <c r="D455" s="81"/>
      <c r="E455" s="105">
        <v>1.639344262295082</v>
      </c>
      <c r="F455" s="21" t="s">
        <v>802</v>
      </c>
      <c r="G455" s="21" t="s">
        <v>806</v>
      </c>
      <c r="H455" s="21" t="s">
        <v>813</v>
      </c>
      <c r="I455" s="104">
        <v>45788</v>
      </c>
      <c r="J455" s="96">
        <v>91576</v>
      </c>
    </row>
    <row r="456" spans="1:10" ht="114.75">
      <c r="A456" s="34">
        <v>433</v>
      </c>
      <c r="B456" s="103" t="s">
        <v>821</v>
      </c>
      <c r="C456" s="81"/>
      <c r="D456" s="81"/>
      <c r="E456" s="105">
        <v>12.64367816091954</v>
      </c>
      <c r="F456" s="21" t="s">
        <v>802</v>
      </c>
      <c r="G456" s="21" t="s">
        <v>806</v>
      </c>
      <c r="H456" s="21" t="s">
        <v>813</v>
      </c>
      <c r="I456" s="104">
        <v>15368</v>
      </c>
      <c r="J456" s="96">
        <v>199784</v>
      </c>
    </row>
    <row r="457" spans="1:10" ht="114.75">
      <c r="A457" s="34">
        <v>434</v>
      </c>
      <c r="B457" s="103" t="s">
        <v>822</v>
      </c>
      <c r="C457" s="81"/>
      <c r="D457" s="81"/>
      <c r="E457" s="105">
        <v>1.4986376021798364</v>
      </c>
      <c r="F457" s="21" t="s">
        <v>802</v>
      </c>
      <c r="G457" s="21" t="s">
        <v>806</v>
      </c>
      <c r="H457" s="21" t="s">
        <v>813</v>
      </c>
      <c r="I457" s="104">
        <v>13108</v>
      </c>
      <c r="J457" s="96">
        <v>13108</v>
      </c>
    </row>
    <row r="458" spans="1:10" ht="114.75">
      <c r="A458" s="34">
        <v>435</v>
      </c>
      <c r="B458" s="103" t="s">
        <v>823</v>
      </c>
      <c r="C458" s="81"/>
      <c r="D458" s="81"/>
      <c r="E458" s="105">
        <v>10.299625468164795</v>
      </c>
      <c r="F458" s="21" t="s">
        <v>802</v>
      </c>
      <c r="G458" s="21" t="s">
        <v>806</v>
      </c>
      <c r="H458" s="21" t="s">
        <v>813</v>
      </c>
      <c r="I458" s="104">
        <v>29979</v>
      </c>
      <c r="J458" s="96">
        <v>299790</v>
      </c>
    </row>
    <row r="459" spans="1:10" ht="114.75">
      <c r="A459" s="34">
        <v>436</v>
      </c>
      <c r="B459" s="103" t="s">
        <v>824</v>
      </c>
      <c r="C459" s="81"/>
      <c r="D459" s="81"/>
      <c r="E459" s="105">
        <v>10.299625468164795</v>
      </c>
      <c r="F459" s="21" t="s">
        <v>802</v>
      </c>
      <c r="G459" s="21" t="s">
        <v>806</v>
      </c>
      <c r="H459" s="21" t="s">
        <v>813</v>
      </c>
      <c r="I459" s="104">
        <v>29979</v>
      </c>
      <c r="J459" s="96">
        <v>299790</v>
      </c>
    </row>
    <row r="460" spans="1:10" ht="114.75">
      <c r="A460" s="34">
        <v>437</v>
      </c>
      <c r="B460" s="103" t="s">
        <v>825</v>
      </c>
      <c r="C460" s="81"/>
      <c r="D460" s="81"/>
      <c r="E460" s="105">
        <v>18.739352640545146</v>
      </c>
      <c r="F460" s="21" t="s">
        <v>802</v>
      </c>
      <c r="G460" s="21" t="s">
        <v>806</v>
      </c>
      <c r="H460" s="21" t="s">
        <v>813</v>
      </c>
      <c r="I460" s="104">
        <v>17447</v>
      </c>
      <c r="J460" s="96">
        <v>331493</v>
      </c>
    </row>
    <row r="461" spans="1:10" ht="114.75">
      <c r="A461" s="34">
        <v>438</v>
      </c>
      <c r="B461" s="82" t="s">
        <v>826</v>
      </c>
      <c r="C461" s="81"/>
      <c r="D461" s="81"/>
      <c r="E461" s="105">
        <v>18.739352640545146</v>
      </c>
      <c r="F461" s="21" t="s">
        <v>802</v>
      </c>
      <c r="G461" s="21" t="s">
        <v>806</v>
      </c>
      <c r="H461" s="21" t="s">
        <v>813</v>
      </c>
      <c r="I461" s="104">
        <v>41460</v>
      </c>
      <c r="J461" s="96">
        <v>787740</v>
      </c>
    </row>
    <row r="462" spans="1:10" ht="114.75">
      <c r="A462" s="34">
        <v>439</v>
      </c>
      <c r="B462" s="82" t="s">
        <v>827</v>
      </c>
      <c r="C462" s="81"/>
      <c r="D462" s="81"/>
      <c r="E462" s="105">
        <v>18.739352640545146</v>
      </c>
      <c r="F462" s="21" t="s">
        <v>802</v>
      </c>
      <c r="G462" s="21" t="s">
        <v>806</v>
      </c>
      <c r="H462" s="21" t="s">
        <v>813</v>
      </c>
      <c r="I462" s="104">
        <v>79420</v>
      </c>
      <c r="J462" s="96">
        <v>1508980</v>
      </c>
    </row>
    <row r="463" spans="1:10" ht="114.75">
      <c r="A463" s="34">
        <v>440</v>
      </c>
      <c r="B463" s="103" t="s">
        <v>828</v>
      </c>
      <c r="C463" s="81"/>
      <c r="D463" s="81"/>
      <c r="E463" s="105">
        <v>14.991482112436115</v>
      </c>
      <c r="F463" s="21" t="s">
        <v>802</v>
      </c>
      <c r="G463" s="21" t="s">
        <v>806</v>
      </c>
      <c r="H463" s="21" t="s">
        <v>813</v>
      </c>
      <c r="I463" s="104">
        <v>52353</v>
      </c>
      <c r="J463" s="96">
        <v>785295</v>
      </c>
    </row>
    <row r="464" spans="1:10" ht="114.75">
      <c r="A464" s="34">
        <v>441</v>
      </c>
      <c r="B464" s="82" t="s">
        <v>829</v>
      </c>
      <c r="C464" s="81"/>
      <c r="D464" s="81"/>
      <c r="E464" s="105">
        <v>7.4957410562180575</v>
      </c>
      <c r="F464" s="21" t="s">
        <v>802</v>
      </c>
      <c r="G464" s="21" t="s">
        <v>806</v>
      </c>
      <c r="H464" s="21" t="s">
        <v>813</v>
      </c>
      <c r="I464" s="104">
        <v>60997</v>
      </c>
      <c r="J464" s="96">
        <v>426979</v>
      </c>
    </row>
    <row r="465" spans="1:10" ht="114.75">
      <c r="A465" s="34">
        <v>442</v>
      </c>
      <c r="B465" s="82" t="s">
        <v>830</v>
      </c>
      <c r="C465" s="81"/>
      <c r="D465" s="81"/>
      <c r="E465" s="105">
        <v>30.05464480874317</v>
      </c>
      <c r="F465" s="21" t="s">
        <v>802</v>
      </c>
      <c r="G465" s="21" t="s">
        <v>806</v>
      </c>
      <c r="H465" s="21" t="s">
        <v>813</v>
      </c>
      <c r="I465" s="104">
        <v>43392</v>
      </c>
      <c r="J465" s="96">
        <v>1301760</v>
      </c>
    </row>
    <row r="466" spans="1:10" ht="114.75">
      <c r="A466" s="34">
        <v>443</v>
      </c>
      <c r="B466" s="82" t="s">
        <v>831</v>
      </c>
      <c r="C466" s="81"/>
      <c r="D466" s="81"/>
      <c r="E466" s="105">
        <v>12.021857923497267</v>
      </c>
      <c r="F466" s="21" t="s">
        <v>802</v>
      </c>
      <c r="G466" s="21" t="s">
        <v>806</v>
      </c>
      <c r="H466" s="21" t="s">
        <v>813</v>
      </c>
      <c r="I466" s="104">
        <v>247459</v>
      </c>
      <c r="J466" s="96">
        <v>2969508</v>
      </c>
    </row>
    <row r="467" spans="1:10" ht="114.75">
      <c r="A467" s="34">
        <v>444</v>
      </c>
      <c r="B467" s="82" t="s">
        <v>832</v>
      </c>
      <c r="C467" s="81"/>
      <c r="D467" s="81"/>
      <c r="E467" s="105">
        <v>1.40485312899106</v>
      </c>
      <c r="F467" s="21" t="s">
        <v>802</v>
      </c>
      <c r="G467" s="21" t="s">
        <v>806</v>
      </c>
      <c r="H467" s="21" t="s">
        <v>813</v>
      </c>
      <c r="I467" s="104">
        <v>313677</v>
      </c>
      <c r="J467" s="96">
        <v>313677</v>
      </c>
    </row>
    <row r="468" spans="1:10" ht="114.75">
      <c r="A468" s="34">
        <v>445</v>
      </c>
      <c r="B468" s="103" t="s">
        <v>833</v>
      </c>
      <c r="C468" s="81"/>
      <c r="D468" s="81"/>
      <c r="E468" s="105">
        <v>1.7377567140600316</v>
      </c>
      <c r="F468" s="21" t="s">
        <v>802</v>
      </c>
      <c r="G468" s="21" t="s">
        <v>806</v>
      </c>
      <c r="H468" s="21" t="s">
        <v>813</v>
      </c>
      <c r="I468" s="104">
        <v>56387</v>
      </c>
      <c r="J468" s="96">
        <v>112774</v>
      </c>
    </row>
    <row r="469" spans="1:10" ht="114.75">
      <c r="A469" s="34">
        <v>446</v>
      </c>
      <c r="B469" s="103" t="s">
        <v>834</v>
      </c>
      <c r="C469" s="81"/>
      <c r="D469" s="81"/>
      <c r="E469" s="105">
        <v>3.481012658227848</v>
      </c>
      <c r="F469" s="21" t="s">
        <v>802</v>
      </c>
      <c r="G469" s="21" t="s">
        <v>806</v>
      </c>
      <c r="H469" s="21" t="s">
        <v>813</v>
      </c>
      <c r="I469" s="104">
        <v>62794</v>
      </c>
      <c r="J469" s="96">
        <v>188382</v>
      </c>
    </row>
    <row r="470" spans="1:10" ht="114.75">
      <c r="A470" s="34">
        <v>447</v>
      </c>
      <c r="B470" s="106" t="s">
        <v>835</v>
      </c>
      <c r="C470" s="81"/>
      <c r="D470" s="81"/>
      <c r="E470" s="105">
        <v>3</v>
      </c>
      <c r="F470" s="21" t="s">
        <v>802</v>
      </c>
      <c r="G470" s="21" t="s">
        <v>806</v>
      </c>
      <c r="H470" s="21" t="s">
        <v>813</v>
      </c>
      <c r="I470" s="104">
        <v>161240</v>
      </c>
      <c r="J470" s="96">
        <f t="shared" ref="J470:J476" si="11">E470*I470</f>
        <v>483720</v>
      </c>
    </row>
    <row r="471" spans="1:10" ht="114.75">
      <c r="A471" s="34">
        <v>448</v>
      </c>
      <c r="B471" s="107" t="s">
        <v>836</v>
      </c>
      <c r="C471" s="81"/>
      <c r="D471" s="81"/>
      <c r="E471" s="105">
        <v>3</v>
      </c>
      <c r="F471" s="21" t="s">
        <v>802</v>
      </c>
      <c r="G471" s="21" t="s">
        <v>806</v>
      </c>
      <c r="H471" s="21" t="s">
        <v>813</v>
      </c>
      <c r="I471" s="104">
        <v>148256</v>
      </c>
      <c r="J471" s="96">
        <f t="shared" si="11"/>
        <v>444768</v>
      </c>
    </row>
    <row r="472" spans="1:10" ht="114.75">
      <c r="A472" s="34">
        <v>449</v>
      </c>
      <c r="B472" s="107" t="s">
        <v>837</v>
      </c>
      <c r="C472" s="81"/>
      <c r="D472" s="81"/>
      <c r="E472" s="105">
        <v>3</v>
      </c>
      <c r="F472" s="21" t="s">
        <v>802</v>
      </c>
      <c r="G472" s="21" t="s">
        <v>806</v>
      </c>
      <c r="H472" s="21" t="s">
        <v>813</v>
      </c>
      <c r="I472" s="104">
        <v>109034</v>
      </c>
      <c r="J472" s="96">
        <f t="shared" si="11"/>
        <v>327102</v>
      </c>
    </row>
    <row r="473" spans="1:10" ht="114.75">
      <c r="A473" s="34">
        <v>450</v>
      </c>
      <c r="B473" s="107" t="s">
        <v>838</v>
      </c>
      <c r="C473" s="81"/>
      <c r="D473" s="81"/>
      <c r="E473" s="105">
        <v>2</v>
      </c>
      <c r="F473" s="21" t="s">
        <v>802</v>
      </c>
      <c r="G473" s="21" t="s">
        <v>806</v>
      </c>
      <c r="H473" s="21" t="s">
        <v>813</v>
      </c>
      <c r="I473" s="104">
        <v>46985</v>
      </c>
      <c r="J473" s="96">
        <f t="shared" si="11"/>
        <v>93970</v>
      </c>
    </row>
    <row r="474" spans="1:10" ht="114.75">
      <c r="A474" s="34">
        <v>451</v>
      </c>
      <c r="B474" s="107" t="s">
        <v>839</v>
      </c>
      <c r="C474" s="81"/>
      <c r="D474" s="81"/>
      <c r="E474" s="105">
        <v>2</v>
      </c>
      <c r="F474" s="21" t="s">
        <v>802</v>
      </c>
      <c r="G474" s="21" t="s">
        <v>806</v>
      </c>
      <c r="H474" s="21" t="s">
        <v>813</v>
      </c>
      <c r="I474" s="104">
        <v>46985</v>
      </c>
      <c r="J474" s="96">
        <f t="shared" si="11"/>
        <v>93970</v>
      </c>
    </row>
    <row r="475" spans="1:10" ht="114.75">
      <c r="A475" s="34">
        <v>452</v>
      </c>
      <c r="B475" s="82" t="s">
        <v>840</v>
      </c>
      <c r="C475" s="81"/>
      <c r="D475" s="81"/>
      <c r="E475" s="105">
        <v>15</v>
      </c>
      <c r="F475" s="21" t="s">
        <v>802</v>
      </c>
      <c r="G475" s="21" t="s">
        <v>806</v>
      </c>
      <c r="H475" s="21" t="s">
        <v>813</v>
      </c>
      <c r="I475" s="104">
        <v>69359</v>
      </c>
      <c r="J475" s="96">
        <f t="shared" si="11"/>
        <v>1040385</v>
      </c>
    </row>
    <row r="476" spans="1:10" ht="114.75">
      <c r="A476" s="34">
        <v>453</v>
      </c>
      <c r="B476" s="82" t="s">
        <v>841</v>
      </c>
      <c r="C476" s="81"/>
      <c r="D476" s="81"/>
      <c r="E476" s="105">
        <v>10</v>
      </c>
      <c r="F476" s="21" t="s">
        <v>802</v>
      </c>
      <c r="G476" s="21" t="s">
        <v>806</v>
      </c>
      <c r="H476" s="21" t="s">
        <v>813</v>
      </c>
      <c r="I476" s="104">
        <v>69359</v>
      </c>
      <c r="J476" s="96">
        <f t="shared" si="11"/>
        <v>693590</v>
      </c>
    </row>
    <row r="477" spans="1:10">
      <c r="A477" s="34"/>
      <c r="B477" s="82" t="s">
        <v>4</v>
      </c>
      <c r="C477" s="81"/>
      <c r="D477" s="81"/>
      <c r="E477" s="105"/>
      <c r="F477" s="21"/>
      <c r="G477" s="21"/>
      <c r="H477" s="21"/>
      <c r="I477" s="104"/>
      <c r="J477" s="102">
        <f>SUM(J354:J476)</f>
        <v>36489453.600000001</v>
      </c>
    </row>
    <row r="478" spans="1:10">
      <c r="A478" s="34"/>
      <c r="B478" s="83" t="s">
        <v>225</v>
      </c>
      <c r="C478" s="81"/>
      <c r="D478" s="81"/>
      <c r="E478" s="21"/>
      <c r="F478" s="21"/>
      <c r="G478" s="21"/>
      <c r="H478" s="21"/>
      <c r="I478" s="21"/>
      <c r="J478" s="93">
        <f t="shared" ref="J478" si="12">E478*I478</f>
        <v>0</v>
      </c>
    </row>
    <row r="479" spans="1:10" ht="114.75">
      <c r="A479" s="34">
        <v>454</v>
      </c>
      <c r="B479" s="81" t="s">
        <v>582</v>
      </c>
      <c r="C479" s="81" t="s">
        <v>582</v>
      </c>
      <c r="D479" s="81" t="s">
        <v>8</v>
      </c>
      <c r="E479" s="21">
        <v>4</v>
      </c>
      <c r="F479" s="21" t="s">
        <v>802</v>
      </c>
      <c r="G479" s="21" t="s">
        <v>806</v>
      </c>
      <c r="H479" s="21" t="s">
        <v>813</v>
      </c>
      <c r="I479" s="14">
        <v>2000</v>
      </c>
      <c r="J479" s="93">
        <f>E479*I479</f>
        <v>8000</v>
      </c>
    </row>
    <row r="480" spans="1:10" ht="114.75">
      <c r="A480" s="34">
        <v>455</v>
      </c>
      <c r="B480" s="36" t="s">
        <v>222</v>
      </c>
      <c r="C480" s="36" t="s">
        <v>222</v>
      </c>
      <c r="D480" s="81" t="s">
        <v>215</v>
      </c>
      <c r="E480" s="21">
        <v>7</v>
      </c>
      <c r="F480" s="21" t="s">
        <v>802</v>
      </c>
      <c r="G480" s="21" t="s">
        <v>806</v>
      </c>
      <c r="H480" s="21" t="s">
        <v>813</v>
      </c>
      <c r="I480" s="14">
        <v>2000</v>
      </c>
      <c r="J480" s="93">
        <f t="shared" ref="J480:J527" si="13">E480*I480</f>
        <v>14000</v>
      </c>
    </row>
    <row r="481" spans="1:10" ht="114.75">
      <c r="A481" s="34">
        <v>456</v>
      </c>
      <c r="B481" s="81" t="s">
        <v>219</v>
      </c>
      <c r="C481" s="81" t="s">
        <v>219</v>
      </c>
      <c r="D481" s="81" t="s">
        <v>8</v>
      </c>
      <c r="E481" s="21">
        <v>7</v>
      </c>
      <c r="F481" s="21" t="s">
        <v>802</v>
      </c>
      <c r="G481" s="21" t="s">
        <v>806</v>
      </c>
      <c r="H481" s="21" t="s">
        <v>813</v>
      </c>
      <c r="I481" s="14">
        <v>20000</v>
      </c>
      <c r="J481" s="93">
        <f t="shared" si="13"/>
        <v>140000</v>
      </c>
    </row>
    <row r="482" spans="1:10" ht="114.75">
      <c r="A482" s="34">
        <v>457</v>
      </c>
      <c r="B482" s="81" t="s">
        <v>577</v>
      </c>
      <c r="C482" s="81" t="s">
        <v>577</v>
      </c>
      <c r="D482" s="81" t="s">
        <v>8</v>
      </c>
      <c r="E482" s="21">
        <v>100</v>
      </c>
      <c r="F482" s="21" t="s">
        <v>802</v>
      </c>
      <c r="G482" s="21" t="s">
        <v>806</v>
      </c>
      <c r="H482" s="21" t="s">
        <v>813</v>
      </c>
      <c r="I482" s="14">
        <v>500</v>
      </c>
      <c r="J482" s="93">
        <f t="shared" si="13"/>
        <v>50000</v>
      </c>
    </row>
    <row r="483" spans="1:10" ht="114.75">
      <c r="A483" s="34">
        <v>458</v>
      </c>
      <c r="B483" s="81" t="s">
        <v>210</v>
      </c>
      <c r="C483" s="81" t="s">
        <v>210</v>
      </c>
      <c r="D483" s="81" t="s">
        <v>8</v>
      </c>
      <c r="E483" s="21">
        <v>25</v>
      </c>
      <c r="F483" s="21" t="s">
        <v>802</v>
      </c>
      <c r="G483" s="21" t="s">
        <v>806</v>
      </c>
      <c r="H483" s="21" t="s">
        <v>813</v>
      </c>
      <c r="I483" s="14">
        <v>3000</v>
      </c>
      <c r="J483" s="93">
        <f t="shared" si="13"/>
        <v>75000</v>
      </c>
    </row>
    <row r="484" spans="1:10" ht="114.75">
      <c r="A484" s="34">
        <v>459</v>
      </c>
      <c r="B484" s="36" t="s">
        <v>209</v>
      </c>
      <c r="C484" s="36" t="s">
        <v>209</v>
      </c>
      <c r="D484" s="81" t="s">
        <v>8</v>
      </c>
      <c r="E484" s="21">
        <v>25</v>
      </c>
      <c r="F484" s="21" t="s">
        <v>802</v>
      </c>
      <c r="G484" s="21" t="s">
        <v>806</v>
      </c>
      <c r="H484" s="21" t="s">
        <v>813</v>
      </c>
      <c r="I484" s="14">
        <v>4000</v>
      </c>
      <c r="J484" s="93">
        <f t="shared" si="13"/>
        <v>100000</v>
      </c>
    </row>
    <row r="485" spans="1:10" ht="114.75">
      <c r="A485" s="34">
        <v>460</v>
      </c>
      <c r="B485" s="36" t="s">
        <v>221</v>
      </c>
      <c r="C485" s="36" t="s">
        <v>221</v>
      </c>
      <c r="D485" s="81" t="s">
        <v>215</v>
      </c>
      <c r="E485" s="21">
        <v>8</v>
      </c>
      <c r="F485" s="21" t="s">
        <v>802</v>
      </c>
      <c r="G485" s="21" t="s">
        <v>806</v>
      </c>
      <c r="H485" s="21" t="s">
        <v>813</v>
      </c>
      <c r="I485" s="14">
        <v>1500</v>
      </c>
      <c r="J485" s="93">
        <f t="shared" si="13"/>
        <v>12000</v>
      </c>
    </row>
    <row r="486" spans="1:10" ht="114.75">
      <c r="A486" s="34">
        <v>461</v>
      </c>
      <c r="B486" s="36" t="s">
        <v>217</v>
      </c>
      <c r="C486" s="36" t="s">
        <v>217</v>
      </c>
      <c r="D486" s="81" t="s">
        <v>0</v>
      </c>
      <c r="E486" s="21">
        <v>15</v>
      </c>
      <c r="F486" s="21" t="s">
        <v>802</v>
      </c>
      <c r="G486" s="21" t="s">
        <v>806</v>
      </c>
      <c r="H486" s="21" t="s">
        <v>813</v>
      </c>
      <c r="I486" s="14">
        <v>1500</v>
      </c>
      <c r="J486" s="93">
        <f t="shared" si="13"/>
        <v>22500</v>
      </c>
    </row>
    <row r="487" spans="1:10" ht="114.75">
      <c r="A487" s="34">
        <v>462</v>
      </c>
      <c r="B487" s="84" t="s">
        <v>208</v>
      </c>
      <c r="C487" s="84" t="s">
        <v>208</v>
      </c>
      <c r="D487" s="81" t="s">
        <v>0</v>
      </c>
      <c r="E487" s="21">
        <v>15</v>
      </c>
      <c r="F487" s="21" t="s">
        <v>802</v>
      </c>
      <c r="G487" s="21" t="s">
        <v>806</v>
      </c>
      <c r="H487" s="21" t="s">
        <v>813</v>
      </c>
      <c r="I487" s="14">
        <v>3000</v>
      </c>
      <c r="J487" s="93">
        <f t="shared" si="13"/>
        <v>45000</v>
      </c>
    </row>
    <row r="488" spans="1:10" ht="114.75">
      <c r="A488" s="34">
        <v>463</v>
      </c>
      <c r="B488" s="81" t="s">
        <v>213</v>
      </c>
      <c r="C488" s="81" t="s">
        <v>213</v>
      </c>
      <c r="D488" s="81" t="s">
        <v>8</v>
      </c>
      <c r="E488" s="21">
        <v>9</v>
      </c>
      <c r="F488" s="21" t="s">
        <v>802</v>
      </c>
      <c r="G488" s="21" t="s">
        <v>806</v>
      </c>
      <c r="H488" s="21" t="s">
        <v>813</v>
      </c>
      <c r="I488" s="14">
        <v>660</v>
      </c>
      <c r="J488" s="93">
        <f t="shared" si="13"/>
        <v>5940</v>
      </c>
    </row>
    <row r="489" spans="1:10" ht="114.75">
      <c r="A489" s="34">
        <v>464</v>
      </c>
      <c r="B489" s="81" t="s">
        <v>192</v>
      </c>
      <c r="C489" s="81" t="s">
        <v>192</v>
      </c>
      <c r="D489" s="81" t="s">
        <v>8</v>
      </c>
      <c r="E489" s="21">
        <v>35</v>
      </c>
      <c r="F489" s="21" t="s">
        <v>802</v>
      </c>
      <c r="G489" s="21" t="s">
        <v>806</v>
      </c>
      <c r="H489" s="21" t="s">
        <v>813</v>
      </c>
      <c r="I489" s="14">
        <v>5000</v>
      </c>
      <c r="J489" s="93">
        <f t="shared" si="13"/>
        <v>175000</v>
      </c>
    </row>
    <row r="490" spans="1:10" ht="114.75">
      <c r="A490" s="34">
        <v>465</v>
      </c>
      <c r="B490" s="81" t="s">
        <v>212</v>
      </c>
      <c r="C490" s="81" t="s">
        <v>212</v>
      </c>
      <c r="D490" s="81" t="s">
        <v>25</v>
      </c>
      <c r="E490" s="21">
        <v>20</v>
      </c>
      <c r="F490" s="21" t="s">
        <v>802</v>
      </c>
      <c r="G490" s="21" t="s">
        <v>806</v>
      </c>
      <c r="H490" s="21" t="s">
        <v>813</v>
      </c>
      <c r="I490" s="14">
        <v>4000</v>
      </c>
      <c r="J490" s="93">
        <f t="shared" si="13"/>
        <v>80000</v>
      </c>
    </row>
    <row r="491" spans="1:10" ht="114.75">
      <c r="A491" s="34">
        <v>466</v>
      </c>
      <c r="B491" s="81" t="s">
        <v>285</v>
      </c>
      <c r="C491" s="81" t="s">
        <v>286</v>
      </c>
      <c r="D491" s="81" t="s">
        <v>8</v>
      </c>
      <c r="E491" s="21">
        <v>9</v>
      </c>
      <c r="F491" s="21" t="s">
        <v>802</v>
      </c>
      <c r="G491" s="21" t="s">
        <v>806</v>
      </c>
      <c r="H491" s="21" t="s">
        <v>813</v>
      </c>
      <c r="I491" s="14">
        <v>1000</v>
      </c>
      <c r="J491" s="93">
        <f t="shared" si="13"/>
        <v>9000</v>
      </c>
    </row>
    <row r="492" spans="1:10" ht="114.75">
      <c r="A492" s="34">
        <v>467</v>
      </c>
      <c r="B492" s="36" t="s">
        <v>571</v>
      </c>
      <c r="C492" s="36" t="s">
        <v>571</v>
      </c>
      <c r="D492" s="81" t="s">
        <v>1</v>
      </c>
      <c r="E492" s="21">
        <v>10</v>
      </c>
      <c r="F492" s="21" t="s">
        <v>802</v>
      </c>
      <c r="G492" s="21" t="s">
        <v>806</v>
      </c>
      <c r="H492" s="21" t="s">
        <v>813</v>
      </c>
      <c r="I492" s="14">
        <v>1400</v>
      </c>
      <c r="J492" s="93">
        <f t="shared" si="13"/>
        <v>14000</v>
      </c>
    </row>
    <row r="493" spans="1:10" ht="114.75">
      <c r="A493" s="34">
        <v>468</v>
      </c>
      <c r="B493" s="81" t="s">
        <v>291</v>
      </c>
      <c r="C493" s="81" t="s">
        <v>291</v>
      </c>
      <c r="D493" s="81" t="s">
        <v>8</v>
      </c>
      <c r="E493" s="21">
        <v>20</v>
      </c>
      <c r="F493" s="21" t="s">
        <v>802</v>
      </c>
      <c r="G493" s="21" t="s">
        <v>806</v>
      </c>
      <c r="H493" s="21" t="s">
        <v>813</v>
      </c>
      <c r="I493" s="14">
        <v>2000</v>
      </c>
      <c r="J493" s="93">
        <f t="shared" si="13"/>
        <v>40000</v>
      </c>
    </row>
    <row r="494" spans="1:10" ht="114.75">
      <c r="A494" s="34">
        <v>469</v>
      </c>
      <c r="B494" s="36" t="s">
        <v>207</v>
      </c>
      <c r="C494" s="36" t="s">
        <v>207</v>
      </c>
      <c r="D494" s="81" t="s">
        <v>0</v>
      </c>
      <c r="E494" s="21">
        <v>20</v>
      </c>
      <c r="F494" s="21" t="s">
        <v>802</v>
      </c>
      <c r="G494" s="21" t="s">
        <v>806</v>
      </c>
      <c r="H494" s="21" t="s">
        <v>813</v>
      </c>
      <c r="I494" s="14">
        <v>4000</v>
      </c>
      <c r="J494" s="93">
        <f t="shared" si="13"/>
        <v>80000</v>
      </c>
    </row>
    <row r="495" spans="1:10" ht="114.75">
      <c r="A495" s="34">
        <v>470</v>
      </c>
      <c r="B495" s="81" t="s">
        <v>250</v>
      </c>
      <c r="C495" s="81" t="s">
        <v>287</v>
      </c>
      <c r="D495" s="81" t="s">
        <v>8</v>
      </c>
      <c r="E495" s="21">
        <v>10</v>
      </c>
      <c r="F495" s="21" t="s">
        <v>802</v>
      </c>
      <c r="G495" s="21" t="s">
        <v>806</v>
      </c>
      <c r="H495" s="21" t="s">
        <v>813</v>
      </c>
      <c r="I495" s="14">
        <v>6000</v>
      </c>
      <c r="J495" s="93">
        <f t="shared" si="13"/>
        <v>60000</v>
      </c>
    </row>
    <row r="496" spans="1:10" ht="114.75">
      <c r="A496" s="34">
        <v>471</v>
      </c>
      <c r="B496" s="81" t="s">
        <v>288</v>
      </c>
      <c r="C496" s="81" t="s">
        <v>289</v>
      </c>
      <c r="D496" s="81" t="s">
        <v>8</v>
      </c>
      <c r="E496" s="21">
        <v>2</v>
      </c>
      <c r="F496" s="21" t="s">
        <v>802</v>
      </c>
      <c r="G496" s="21" t="s">
        <v>806</v>
      </c>
      <c r="H496" s="21" t="s">
        <v>813</v>
      </c>
      <c r="I496" s="14">
        <v>4000</v>
      </c>
      <c r="J496" s="93">
        <f t="shared" si="13"/>
        <v>8000</v>
      </c>
    </row>
    <row r="497" spans="1:10" ht="114.75">
      <c r="A497" s="34">
        <v>472</v>
      </c>
      <c r="B497" s="36" t="s">
        <v>218</v>
      </c>
      <c r="C497" s="36" t="s">
        <v>218</v>
      </c>
      <c r="D497" s="81" t="s">
        <v>0</v>
      </c>
      <c r="E497" s="21">
        <v>5</v>
      </c>
      <c r="F497" s="21" t="s">
        <v>802</v>
      </c>
      <c r="G497" s="21" t="s">
        <v>806</v>
      </c>
      <c r="H497" s="21" t="s">
        <v>813</v>
      </c>
      <c r="I497" s="14">
        <v>1500</v>
      </c>
      <c r="J497" s="93">
        <f t="shared" si="13"/>
        <v>7500</v>
      </c>
    </row>
    <row r="498" spans="1:10" ht="114.75">
      <c r="A498" s="34">
        <v>473</v>
      </c>
      <c r="B498" s="81" t="s">
        <v>216</v>
      </c>
      <c r="C498" s="81" t="s">
        <v>216</v>
      </c>
      <c r="D498" s="81" t="s">
        <v>215</v>
      </c>
      <c r="E498" s="21">
        <v>9</v>
      </c>
      <c r="F498" s="21" t="s">
        <v>802</v>
      </c>
      <c r="G498" s="21" t="s">
        <v>806</v>
      </c>
      <c r="H498" s="21" t="s">
        <v>813</v>
      </c>
      <c r="I498" s="14">
        <v>6000</v>
      </c>
      <c r="J498" s="93">
        <f t="shared" si="13"/>
        <v>54000</v>
      </c>
    </row>
    <row r="499" spans="1:10" ht="114.75">
      <c r="A499" s="34">
        <v>474</v>
      </c>
      <c r="B499" s="81" t="s">
        <v>419</v>
      </c>
      <c r="C499" s="81" t="s">
        <v>420</v>
      </c>
      <c r="D499" s="81" t="s">
        <v>8</v>
      </c>
      <c r="E499" s="21">
        <v>10</v>
      </c>
      <c r="F499" s="21" t="s">
        <v>802</v>
      </c>
      <c r="G499" s="21" t="s">
        <v>806</v>
      </c>
      <c r="H499" s="21" t="s">
        <v>813</v>
      </c>
      <c r="I499" s="14">
        <v>500</v>
      </c>
      <c r="J499" s="93">
        <f t="shared" si="13"/>
        <v>5000</v>
      </c>
    </row>
    <row r="500" spans="1:10" ht="114.75">
      <c r="A500" s="34">
        <v>475</v>
      </c>
      <c r="B500" s="81" t="s">
        <v>597</v>
      </c>
      <c r="C500" s="81" t="s">
        <v>597</v>
      </c>
      <c r="D500" s="81" t="s">
        <v>8</v>
      </c>
      <c r="E500" s="21">
        <v>5</v>
      </c>
      <c r="F500" s="21" t="s">
        <v>802</v>
      </c>
      <c r="G500" s="21" t="s">
        <v>806</v>
      </c>
      <c r="H500" s="21" t="s">
        <v>813</v>
      </c>
      <c r="I500" s="14">
        <v>2000</v>
      </c>
      <c r="J500" s="93">
        <f t="shared" si="13"/>
        <v>10000</v>
      </c>
    </row>
    <row r="501" spans="1:10" ht="114.75">
      <c r="A501" s="34">
        <v>476</v>
      </c>
      <c r="B501" s="81" t="s">
        <v>596</v>
      </c>
      <c r="C501" s="81" t="s">
        <v>596</v>
      </c>
      <c r="D501" s="81" t="s">
        <v>0</v>
      </c>
      <c r="E501" s="21">
        <v>5</v>
      </c>
      <c r="F501" s="21" t="s">
        <v>802</v>
      </c>
      <c r="G501" s="21" t="s">
        <v>806</v>
      </c>
      <c r="H501" s="21" t="s">
        <v>813</v>
      </c>
      <c r="I501" s="14">
        <v>2000</v>
      </c>
      <c r="J501" s="93">
        <f t="shared" si="13"/>
        <v>10000</v>
      </c>
    </row>
    <row r="502" spans="1:10" ht="114.75">
      <c r="A502" s="34">
        <v>477</v>
      </c>
      <c r="B502" s="81" t="s">
        <v>570</v>
      </c>
      <c r="C502" s="81" t="s">
        <v>570</v>
      </c>
      <c r="D502" s="81" t="s">
        <v>8</v>
      </c>
      <c r="E502" s="21">
        <v>10</v>
      </c>
      <c r="F502" s="21" t="s">
        <v>802</v>
      </c>
      <c r="G502" s="21" t="s">
        <v>806</v>
      </c>
      <c r="H502" s="21" t="s">
        <v>813</v>
      </c>
      <c r="I502" s="14">
        <v>2000</v>
      </c>
      <c r="J502" s="93">
        <f t="shared" si="13"/>
        <v>20000</v>
      </c>
    </row>
    <row r="503" spans="1:10" ht="114.75">
      <c r="A503" s="34">
        <v>478</v>
      </c>
      <c r="B503" s="81" t="s">
        <v>595</v>
      </c>
      <c r="C503" s="81" t="s">
        <v>595</v>
      </c>
      <c r="D503" s="81" t="s">
        <v>8</v>
      </c>
      <c r="E503" s="21">
        <v>10</v>
      </c>
      <c r="F503" s="21" t="s">
        <v>802</v>
      </c>
      <c r="G503" s="21" t="s">
        <v>806</v>
      </c>
      <c r="H503" s="21" t="s">
        <v>813</v>
      </c>
      <c r="I503" s="14">
        <v>2000</v>
      </c>
      <c r="J503" s="93">
        <f t="shared" si="13"/>
        <v>20000</v>
      </c>
    </row>
    <row r="504" spans="1:10" ht="114.75">
      <c r="A504" s="34">
        <v>479</v>
      </c>
      <c r="B504" s="81" t="s">
        <v>211</v>
      </c>
      <c r="C504" s="81" t="s">
        <v>211</v>
      </c>
      <c r="D504" s="81" t="s">
        <v>0</v>
      </c>
      <c r="E504" s="21">
        <v>9</v>
      </c>
      <c r="F504" s="21" t="s">
        <v>802</v>
      </c>
      <c r="G504" s="21" t="s">
        <v>806</v>
      </c>
      <c r="H504" s="21" t="s">
        <v>813</v>
      </c>
      <c r="I504" s="14">
        <v>1500</v>
      </c>
      <c r="J504" s="93">
        <f t="shared" si="13"/>
        <v>13500</v>
      </c>
    </row>
    <row r="505" spans="1:10" ht="114.75">
      <c r="A505" s="34">
        <v>480</v>
      </c>
      <c r="B505" s="81" t="s">
        <v>206</v>
      </c>
      <c r="C505" s="81" t="s">
        <v>206</v>
      </c>
      <c r="D505" s="81" t="s">
        <v>204</v>
      </c>
      <c r="E505" s="21">
        <v>30</v>
      </c>
      <c r="F505" s="21" t="s">
        <v>802</v>
      </c>
      <c r="G505" s="21" t="s">
        <v>806</v>
      </c>
      <c r="H505" s="21" t="s">
        <v>813</v>
      </c>
      <c r="I505" s="14">
        <v>7000</v>
      </c>
      <c r="J505" s="93">
        <f t="shared" si="13"/>
        <v>210000</v>
      </c>
    </row>
    <row r="506" spans="1:10" ht="114.75">
      <c r="A506" s="34">
        <v>481</v>
      </c>
      <c r="B506" s="81" t="s">
        <v>224</v>
      </c>
      <c r="C506" s="81" t="s">
        <v>224</v>
      </c>
      <c r="D506" s="81" t="s">
        <v>8</v>
      </c>
      <c r="E506" s="21">
        <v>12</v>
      </c>
      <c r="F506" s="21" t="s">
        <v>802</v>
      </c>
      <c r="G506" s="21" t="s">
        <v>806</v>
      </c>
      <c r="H506" s="21" t="s">
        <v>813</v>
      </c>
      <c r="I506" s="14">
        <v>2500</v>
      </c>
      <c r="J506" s="93">
        <f t="shared" si="13"/>
        <v>30000</v>
      </c>
    </row>
    <row r="507" spans="1:10" ht="114.75">
      <c r="A507" s="34">
        <v>482</v>
      </c>
      <c r="B507" s="81" t="s">
        <v>290</v>
      </c>
      <c r="C507" s="81" t="s">
        <v>290</v>
      </c>
      <c r="D507" s="81" t="s">
        <v>8</v>
      </c>
      <c r="E507" s="21">
        <v>16</v>
      </c>
      <c r="F507" s="21" t="s">
        <v>802</v>
      </c>
      <c r="G507" s="21" t="s">
        <v>806</v>
      </c>
      <c r="H507" s="21" t="s">
        <v>813</v>
      </c>
      <c r="I507" s="14">
        <v>2500</v>
      </c>
      <c r="J507" s="93">
        <f t="shared" si="13"/>
        <v>40000</v>
      </c>
    </row>
    <row r="508" spans="1:10" ht="114.75">
      <c r="A508" s="34">
        <v>483</v>
      </c>
      <c r="B508" s="36" t="s">
        <v>252</v>
      </c>
      <c r="C508" s="36" t="s">
        <v>252</v>
      </c>
      <c r="D508" s="81" t="s">
        <v>215</v>
      </c>
      <c r="E508" s="21">
        <v>5</v>
      </c>
      <c r="F508" s="21" t="s">
        <v>802</v>
      </c>
      <c r="G508" s="21" t="s">
        <v>806</v>
      </c>
      <c r="H508" s="21" t="s">
        <v>813</v>
      </c>
      <c r="I508" s="14">
        <v>2500</v>
      </c>
      <c r="J508" s="93">
        <f t="shared" si="13"/>
        <v>12500</v>
      </c>
    </row>
    <row r="509" spans="1:10" ht="114.75">
      <c r="A509" s="34">
        <v>484</v>
      </c>
      <c r="B509" s="81" t="s">
        <v>251</v>
      </c>
      <c r="C509" s="81" t="s">
        <v>251</v>
      </c>
      <c r="D509" s="81" t="s">
        <v>215</v>
      </c>
      <c r="E509" s="21">
        <v>5</v>
      </c>
      <c r="F509" s="21" t="s">
        <v>802</v>
      </c>
      <c r="G509" s="21" t="s">
        <v>806</v>
      </c>
      <c r="H509" s="21" t="s">
        <v>813</v>
      </c>
      <c r="I509" s="14">
        <v>2500</v>
      </c>
      <c r="J509" s="93">
        <f t="shared" si="13"/>
        <v>12500</v>
      </c>
    </row>
    <row r="510" spans="1:10" ht="114.75">
      <c r="A510" s="34">
        <v>485</v>
      </c>
      <c r="B510" s="81" t="s">
        <v>205</v>
      </c>
      <c r="C510" s="81" t="s">
        <v>328</v>
      </c>
      <c r="D510" s="81" t="s">
        <v>8</v>
      </c>
      <c r="E510" s="21">
        <v>30</v>
      </c>
      <c r="F510" s="21" t="s">
        <v>802</v>
      </c>
      <c r="G510" s="21" t="s">
        <v>806</v>
      </c>
      <c r="H510" s="21" t="s">
        <v>813</v>
      </c>
      <c r="I510" s="14">
        <v>8000</v>
      </c>
      <c r="J510" s="93">
        <f t="shared" si="13"/>
        <v>240000</v>
      </c>
    </row>
    <row r="511" spans="1:10" ht="114.75">
      <c r="A511" s="34">
        <v>486</v>
      </c>
      <c r="B511" s="81" t="s">
        <v>203</v>
      </c>
      <c r="C511" s="81" t="s">
        <v>203</v>
      </c>
      <c r="D511" s="81" t="s">
        <v>204</v>
      </c>
      <c r="E511" s="21">
        <v>35</v>
      </c>
      <c r="F511" s="21" t="s">
        <v>802</v>
      </c>
      <c r="G511" s="21" t="s">
        <v>806</v>
      </c>
      <c r="H511" s="21" t="s">
        <v>813</v>
      </c>
      <c r="I511" s="14">
        <v>10000</v>
      </c>
      <c r="J511" s="93">
        <f t="shared" si="13"/>
        <v>350000</v>
      </c>
    </row>
    <row r="512" spans="1:10" ht="114.75">
      <c r="A512" s="34">
        <v>487</v>
      </c>
      <c r="B512" s="36" t="s">
        <v>223</v>
      </c>
      <c r="C512" s="36" t="s">
        <v>223</v>
      </c>
      <c r="D512" s="81" t="s">
        <v>215</v>
      </c>
      <c r="E512" s="21">
        <v>12</v>
      </c>
      <c r="F512" s="21" t="s">
        <v>802</v>
      </c>
      <c r="G512" s="21" t="s">
        <v>806</v>
      </c>
      <c r="H512" s="21" t="s">
        <v>813</v>
      </c>
      <c r="I512" s="14">
        <v>1500</v>
      </c>
      <c r="J512" s="93">
        <f t="shared" si="13"/>
        <v>18000</v>
      </c>
    </row>
    <row r="513" spans="1:10" ht="114.75">
      <c r="A513" s="34">
        <v>488</v>
      </c>
      <c r="B513" s="81" t="s">
        <v>214</v>
      </c>
      <c r="C513" s="81" t="s">
        <v>214</v>
      </c>
      <c r="D513" s="81" t="s">
        <v>0</v>
      </c>
      <c r="E513" s="21">
        <v>8</v>
      </c>
      <c r="F513" s="21" t="s">
        <v>802</v>
      </c>
      <c r="G513" s="21" t="s">
        <v>806</v>
      </c>
      <c r="H513" s="21" t="s">
        <v>813</v>
      </c>
      <c r="I513" s="14">
        <v>1000</v>
      </c>
      <c r="J513" s="93">
        <f t="shared" si="13"/>
        <v>8000</v>
      </c>
    </row>
    <row r="514" spans="1:10" ht="114.75">
      <c r="A514" s="34">
        <v>489</v>
      </c>
      <c r="B514" s="36" t="s">
        <v>220</v>
      </c>
      <c r="C514" s="36" t="s">
        <v>220</v>
      </c>
      <c r="D514" s="81" t="s">
        <v>8</v>
      </c>
      <c r="E514" s="21">
        <v>10</v>
      </c>
      <c r="F514" s="21" t="s">
        <v>802</v>
      </c>
      <c r="G514" s="21" t="s">
        <v>806</v>
      </c>
      <c r="H514" s="21" t="s">
        <v>813</v>
      </c>
      <c r="I514" s="14">
        <v>2000</v>
      </c>
      <c r="J514" s="93">
        <f t="shared" si="13"/>
        <v>20000</v>
      </c>
    </row>
    <row r="515" spans="1:10" ht="114.75">
      <c r="A515" s="34">
        <v>490</v>
      </c>
      <c r="B515" s="36" t="s">
        <v>578</v>
      </c>
      <c r="C515" s="36" t="s">
        <v>578</v>
      </c>
      <c r="D515" s="81" t="s">
        <v>1</v>
      </c>
      <c r="E515" s="21">
        <v>4</v>
      </c>
      <c r="F515" s="21" t="s">
        <v>802</v>
      </c>
      <c r="G515" s="21" t="s">
        <v>806</v>
      </c>
      <c r="H515" s="21" t="s">
        <v>813</v>
      </c>
      <c r="I515" s="25">
        <v>2000</v>
      </c>
      <c r="J515" s="93">
        <f t="shared" si="13"/>
        <v>8000</v>
      </c>
    </row>
    <row r="516" spans="1:10" ht="114.75">
      <c r="A516" s="34">
        <v>491</v>
      </c>
      <c r="B516" s="36" t="s">
        <v>579</v>
      </c>
      <c r="C516" s="36" t="s">
        <v>579</v>
      </c>
      <c r="D516" s="81" t="s">
        <v>215</v>
      </c>
      <c r="E516" s="21">
        <v>2</v>
      </c>
      <c r="F516" s="21" t="s">
        <v>802</v>
      </c>
      <c r="G516" s="21" t="s">
        <v>806</v>
      </c>
      <c r="H516" s="21" t="s">
        <v>813</v>
      </c>
      <c r="I516" s="25">
        <v>3000</v>
      </c>
      <c r="J516" s="93">
        <f t="shared" si="13"/>
        <v>6000</v>
      </c>
    </row>
    <row r="517" spans="1:10" ht="114.75">
      <c r="A517" s="34">
        <v>492</v>
      </c>
      <c r="B517" s="36" t="s">
        <v>580</v>
      </c>
      <c r="C517" s="36" t="s">
        <v>580</v>
      </c>
      <c r="D517" s="81" t="s">
        <v>8</v>
      </c>
      <c r="E517" s="21">
        <v>5</v>
      </c>
      <c r="F517" s="21" t="s">
        <v>802</v>
      </c>
      <c r="G517" s="21" t="s">
        <v>806</v>
      </c>
      <c r="H517" s="21" t="s">
        <v>813</v>
      </c>
      <c r="I517" s="25">
        <v>2000</v>
      </c>
      <c r="J517" s="93">
        <f t="shared" si="13"/>
        <v>10000</v>
      </c>
    </row>
    <row r="518" spans="1:10" ht="114.75">
      <c r="A518" s="34">
        <v>493</v>
      </c>
      <c r="B518" s="36" t="s">
        <v>581</v>
      </c>
      <c r="C518" s="36" t="s">
        <v>581</v>
      </c>
      <c r="D518" s="81" t="s">
        <v>8</v>
      </c>
      <c r="E518" s="21">
        <v>20</v>
      </c>
      <c r="F518" s="21" t="s">
        <v>802</v>
      </c>
      <c r="G518" s="21" t="s">
        <v>806</v>
      </c>
      <c r="H518" s="21" t="s">
        <v>813</v>
      </c>
      <c r="I518" s="25">
        <v>7000</v>
      </c>
      <c r="J518" s="93">
        <f t="shared" si="13"/>
        <v>140000</v>
      </c>
    </row>
    <row r="519" spans="1:10" ht="114.75">
      <c r="A519" s="34">
        <v>494</v>
      </c>
      <c r="B519" s="36" t="s">
        <v>583</v>
      </c>
      <c r="C519" s="36" t="s">
        <v>583</v>
      </c>
      <c r="D519" s="81" t="s">
        <v>8</v>
      </c>
      <c r="E519" s="21">
        <v>5</v>
      </c>
      <c r="F519" s="21" t="s">
        <v>802</v>
      </c>
      <c r="G519" s="21" t="s">
        <v>806</v>
      </c>
      <c r="H519" s="21" t="s">
        <v>813</v>
      </c>
      <c r="I519" s="25">
        <v>4000</v>
      </c>
      <c r="J519" s="93">
        <f t="shared" si="13"/>
        <v>20000</v>
      </c>
    </row>
    <row r="520" spans="1:10" ht="114.75">
      <c r="A520" s="34">
        <v>495</v>
      </c>
      <c r="B520" s="36" t="s">
        <v>584</v>
      </c>
      <c r="C520" s="36" t="s">
        <v>584</v>
      </c>
      <c r="D520" s="81" t="s">
        <v>0</v>
      </c>
      <c r="E520" s="21">
        <v>2</v>
      </c>
      <c r="F520" s="21" t="s">
        <v>802</v>
      </c>
      <c r="G520" s="21" t="s">
        <v>806</v>
      </c>
      <c r="H520" s="21" t="s">
        <v>813</v>
      </c>
      <c r="I520" s="25">
        <v>4000</v>
      </c>
      <c r="J520" s="93">
        <f t="shared" si="13"/>
        <v>8000</v>
      </c>
    </row>
    <row r="521" spans="1:10" ht="114.75">
      <c r="A521" s="34">
        <v>496</v>
      </c>
      <c r="B521" s="36" t="s">
        <v>585</v>
      </c>
      <c r="C521" s="36" t="s">
        <v>585</v>
      </c>
      <c r="D521" s="81" t="s">
        <v>8</v>
      </c>
      <c r="E521" s="21">
        <v>3</v>
      </c>
      <c r="F521" s="21" t="s">
        <v>802</v>
      </c>
      <c r="G521" s="21" t="s">
        <v>806</v>
      </c>
      <c r="H521" s="21" t="s">
        <v>813</v>
      </c>
      <c r="I521" s="25">
        <v>5000</v>
      </c>
      <c r="J521" s="93">
        <f t="shared" si="13"/>
        <v>15000</v>
      </c>
    </row>
    <row r="522" spans="1:10" ht="114.75">
      <c r="A522" s="34">
        <v>497</v>
      </c>
      <c r="B522" s="36" t="s">
        <v>586</v>
      </c>
      <c r="C522" s="36" t="s">
        <v>586</v>
      </c>
      <c r="D522" s="81" t="s">
        <v>8</v>
      </c>
      <c r="E522" s="21">
        <v>5</v>
      </c>
      <c r="F522" s="21" t="s">
        <v>802</v>
      </c>
      <c r="G522" s="21" t="s">
        <v>806</v>
      </c>
      <c r="H522" s="21" t="s">
        <v>813</v>
      </c>
      <c r="I522" s="25">
        <v>5000</v>
      </c>
      <c r="J522" s="93">
        <f t="shared" si="13"/>
        <v>25000</v>
      </c>
    </row>
    <row r="523" spans="1:10" ht="114.75">
      <c r="A523" s="34">
        <v>498</v>
      </c>
      <c r="B523" s="36" t="s">
        <v>587</v>
      </c>
      <c r="C523" s="36" t="s">
        <v>587</v>
      </c>
      <c r="D523" s="81" t="s">
        <v>1</v>
      </c>
      <c r="E523" s="21">
        <v>4</v>
      </c>
      <c r="F523" s="21" t="s">
        <v>802</v>
      </c>
      <c r="G523" s="21" t="s">
        <v>806</v>
      </c>
      <c r="H523" s="21" t="s">
        <v>813</v>
      </c>
      <c r="I523" s="25">
        <v>2500</v>
      </c>
      <c r="J523" s="93">
        <f t="shared" si="13"/>
        <v>10000</v>
      </c>
    </row>
    <row r="524" spans="1:10" ht="114.75">
      <c r="A524" s="34">
        <v>500</v>
      </c>
      <c r="B524" s="36" t="s">
        <v>588</v>
      </c>
      <c r="C524" s="36" t="s">
        <v>588</v>
      </c>
      <c r="D524" s="81" t="s">
        <v>1</v>
      </c>
      <c r="E524" s="21">
        <v>2</v>
      </c>
      <c r="F524" s="21" t="s">
        <v>802</v>
      </c>
      <c r="G524" s="21" t="s">
        <v>806</v>
      </c>
      <c r="H524" s="21" t="s">
        <v>813</v>
      </c>
      <c r="I524" s="25">
        <v>2000</v>
      </c>
      <c r="J524" s="93">
        <f t="shared" si="13"/>
        <v>4000</v>
      </c>
    </row>
    <row r="525" spans="1:10" ht="114.75">
      <c r="A525" s="34">
        <v>501</v>
      </c>
      <c r="B525" s="36" t="s">
        <v>589</v>
      </c>
      <c r="C525" s="36" t="s">
        <v>589</v>
      </c>
      <c r="D525" s="81" t="s">
        <v>23</v>
      </c>
      <c r="E525" s="21">
        <v>2</v>
      </c>
      <c r="F525" s="21" t="s">
        <v>802</v>
      </c>
      <c r="G525" s="21" t="s">
        <v>806</v>
      </c>
      <c r="H525" s="21" t="s">
        <v>813</v>
      </c>
      <c r="I525" s="25">
        <v>3000</v>
      </c>
      <c r="J525" s="93">
        <f t="shared" si="13"/>
        <v>6000</v>
      </c>
    </row>
    <row r="526" spans="1:10" ht="114.75">
      <c r="A526" s="34">
        <v>502</v>
      </c>
      <c r="B526" s="36" t="s">
        <v>590</v>
      </c>
      <c r="C526" s="36" t="s">
        <v>590</v>
      </c>
      <c r="D526" s="81" t="s">
        <v>23</v>
      </c>
      <c r="E526" s="21">
        <v>2</v>
      </c>
      <c r="F526" s="21" t="s">
        <v>802</v>
      </c>
      <c r="G526" s="21" t="s">
        <v>806</v>
      </c>
      <c r="H526" s="21" t="s">
        <v>813</v>
      </c>
      <c r="I526" s="25">
        <v>3000</v>
      </c>
      <c r="J526" s="93">
        <f t="shared" si="13"/>
        <v>6000</v>
      </c>
    </row>
    <row r="527" spans="1:10" ht="114.75">
      <c r="A527" s="34">
        <v>503</v>
      </c>
      <c r="B527" s="36" t="s">
        <v>591</v>
      </c>
      <c r="C527" s="36" t="s">
        <v>591</v>
      </c>
      <c r="D527" s="81" t="s">
        <v>1</v>
      </c>
      <c r="E527" s="21">
        <v>10</v>
      </c>
      <c r="F527" s="21" t="s">
        <v>802</v>
      </c>
      <c r="G527" s="21" t="s">
        <v>806</v>
      </c>
      <c r="H527" s="21" t="s">
        <v>813</v>
      </c>
      <c r="I527" s="25">
        <v>2000</v>
      </c>
      <c r="J527" s="93">
        <f t="shared" si="13"/>
        <v>20000</v>
      </c>
    </row>
    <row r="528" spans="1:10">
      <c r="A528" s="34">
        <v>504</v>
      </c>
      <c r="B528" s="58" t="s">
        <v>4</v>
      </c>
      <c r="C528" s="81"/>
      <c r="D528" s="81"/>
      <c r="E528" s="21"/>
      <c r="F528" s="85"/>
      <c r="G528" s="85"/>
      <c r="H528" s="85"/>
      <c r="I528" s="85"/>
      <c r="J528" s="94">
        <f>SUM(J479:J527)</f>
        <v>2297440</v>
      </c>
    </row>
    <row r="529" spans="1:10">
      <c r="A529" s="34">
        <v>503</v>
      </c>
      <c r="B529" s="127" t="s">
        <v>63</v>
      </c>
      <c r="C529" s="127"/>
      <c r="D529" s="127"/>
      <c r="E529" s="127"/>
      <c r="F529" s="127"/>
      <c r="G529" s="127"/>
      <c r="H529" s="127"/>
      <c r="I529" s="127"/>
      <c r="J529" s="95"/>
    </row>
    <row r="530" spans="1:10" ht="114.75">
      <c r="A530" s="34">
        <v>506</v>
      </c>
      <c r="B530" s="36" t="s">
        <v>574</v>
      </c>
      <c r="C530" s="81" t="s">
        <v>772</v>
      </c>
      <c r="D530" s="81" t="s">
        <v>694</v>
      </c>
      <c r="E530" s="21">
        <v>70</v>
      </c>
      <c r="F530" s="21" t="s">
        <v>802</v>
      </c>
      <c r="G530" s="21" t="s">
        <v>806</v>
      </c>
      <c r="H530" s="21" t="s">
        <v>813</v>
      </c>
      <c r="I530" s="14">
        <v>3000</v>
      </c>
      <c r="J530" s="93">
        <f>E530*I530</f>
        <v>210000</v>
      </c>
    </row>
    <row r="531" spans="1:10" ht="114.75">
      <c r="A531" s="34">
        <v>507</v>
      </c>
      <c r="B531" s="36" t="s">
        <v>395</v>
      </c>
      <c r="C531" s="86" t="s">
        <v>773</v>
      </c>
      <c r="D531" s="36" t="s">
        <v>694</v>
      </c>
      <c r="E531" s="36">
        <v>300</v>
      </c>
      <c r="F531" s="21" t="s">
        <v>802</v>
      </c>
      <c r="G531" s="21" t="s">
        <v>806</v>
      </c>
      <c r="H531" s="21" t="s">
        <v>813</v>
      </c>
      <c r="I531" s="15">
        <v>2000</v>
      </c>
      <c r="J531" s="93">
        <f t="shared" ref="J531:J537" si="14">E531*I531</f>
        <v>600000</v>
      </c>
    </row>
    <row r="532" spans="1:10" ht="114.75">
      <c r="A532" s="34">
        <v>508</v>
      </c>
      <c r="B532" s="21" t="s">
        <v>414</v>
      </c>
      <c r="C532" s="86" t="s">
        <v>774</v>
      </c>
      <c r="D532" s="81" t="s">
        <v>694</v>
      </c>
      <c r="E532" s="21">
        <v>10</v>
      </c>
      <c r="F532" s="21" t="s">
        <v>802</v>
      </c>
      <c r="G532" s="21" t="s">
        <v>806</v>
      </c>
      <c r="H532" s="21" t="s">
        <v>813</v>
      </c>
      <c r="I532" s="14">
        <v>4000</v>
      </c>
      <c r="J532" s="93">
        <f t="shared" si="14"/>
        <v>40000</v>
      </c>
    </row>
    <row r="533" spans="1:10" ht="114.75">
      <c r="A533" s="34">
        <v>509</v>
      </c>
      <c r="B533" s="21" t="s">
        <v>632</v>
      </c>
      <c r="C533" s="86" t="s">
        <v>775</v>
      </c>
      <c r="D533" s="81" t="s">
        <v>309</v>
      </c>
      <c r="E533" s="21">
        <v>100</v>
      </c>
      <c r="F533" s="21" t="s">
        <v>802</v>
      </c>
      <c r="G533" s="21" t="s">
        <v>806</v>
      </c>
      <c r="H533" s="21" t="s">
        <v>813</v>
      </c>
      <c r="I533" s="14">
        <v>3500</v>
      </c>
      <c r="J533" s="93">
        <f t="shared" si="14"/>
        <v>350000</v>
      </c>
    </row>
    <row r="534" spans="1:10" ht="114.75">
      <c r="A534" s="34">
        <v>510</v>
      </c>
      <c r="B534" s="21" t="s">
        <v>573</v>
      </c>
      <c r="C534" s="81" t="s">
        <v>776</v>
      </c>
      <c r="D534" s="81" t="s">
        <v>694</v>
      </c>
      <c r="E534" s="21">
        <v>100</v>
      </c>
      <c r="F534" s="21" t="s">
        <v>802</v>
      </c>
      <c r="G534" s="21" t="s">
        <v>806</v>
      </c>
      <c r="H534" s="21" t="s">
        <v>813</v>
      </c>
      <c r="I534" s="14">
        <v>4500</v>
      </c>
      <c r="J534" s="93">
        <f t="shared" si="14"/>
        <v>450000</v>
      </c>
    </row>
    <row r="535" spans="1:10" ht="114.75">
      <c r="A535" s="34">
        <v>511</v>
      </c>
      <c r="B535" s="21" t="s">
        <v>397</v>
      </c>
      <c r="C535" s="21" t="s">
        <v>777</v>
      </c>
      <c r="D535" s="81" t="s">
        <v>309</v>
      </c>
      <c r="E535" s="21">
        <v>1</v>
      </c>
      <c r="F535" s="21" t="s">
        <v>802</v>
      </c>
      <c r="G535" s="21" t="s">
        <v>806</v>
      </c>
      <c r="H535" s="21" t="s">
        <v>813</v>
      </c>
      <c r="I535" s="14">
        <v>8000</v>
      </c>
      <c r="J535" s="93">
        <f t="shared" si="14"/>
        <v>8000</v>
      </c>
    </row>
    <row r="536" spans="1:10" ht="114.75">
      <c r="A536" s="34">
        <v>512</v>
      </c>
      <c r="B536" s="21" t="s">
        <v>575</v>
      </c>
      <c r="C536" s="87" t="s">
        <v>778</v>
      </c>
      <c r="D536" s="81" t="s">
        <v>76</v>
      </c>
      <c r="E536" s="21">
        <v>2</v>
      </c>
      <c r="F536" s="21" t="s">
        <v>802</v>
      </c>
      <c r="G536" s="21" t="s">
        <v>806</v>
      </c>
      <c r="H536" s="21" t="s">
        <v>813</v>
      </c>
      <c r="I536" s="14">
        <v>12000</v>
      </c>
      <c r="J536" s="93">
        <f t="shared" si="14"/>
        <v>24000</v>
      </c>
    </row>
    <row r="537" spans="1:10" ht="114.75">
      <c r="A537" s="34">
        <v>513</v>
      </c>
      <c r="B537" s="21" t="s">
        <v>398</v>
      </c>
      <c r="C537" s="21" t="s">
        <v>779</v>
      </c>
      <c r="D537" s="81" t="s">
        <v>1</v>
      </c>
      <c r="E537" s="21">
        <v>100</v>
      </c>
      <c r="F537" s="21" t="s">
        <v>802</v>
      </c>
      <c r="G537" s="21" t="s">
        <v>806</v>
      </c>
      <c r="H537" s="21" t="s">
        <v>813</v>
      </c>
      <c r="I537" s="14">
        <v>10000</v>
      </c>
      <c r="J537" s="93">
        <f t="shared" si="14"/>
        <v>1000000</v>
      </c>
    </row>
    <row r="538" spans="1:10">
      <c r="A538" s="88"/>
      <c r="B538" s="58" t="s">
        <v>4</v>
      </c>
      <c r="C538" s="89"/>
      <c r="D538" s="36"/>
      <c r="E538" s="36"/>
      <c r="F538" s="36"/>
      <c r="G538" s="36"/>
      <c r="H538" s="36"/>
      <c r="I538" s="36"/>
      <c r="J538" s="90">
        <f>SUM(J530:J537)</f>
        <v>2682000</v>
      </c>
    </row>
    <row r="539" spans="1:10" ht="114.75">
      <c r="A539" s="88">
        <v>514</v>
      </c>
      <c r="B539" s="40" t="s">
        <v>872</v>
      </c>
      <c r="C539" s="40" t="s">
        <v>815</v>
      </c>
      <c r="D539" s="73" t="s">
        <v>5</v>
      </c>
      <c r="E539" s="68">
        <v>980</v>
      </c>
      <c r="F539" s="21" t="s">
        <v>802</v>
      </c>
      <c r="G539" s="21" t="s">
        <v>806</v>
      </c>
      <c r="H539" s="21" t="s">
        <v>813</v>
      </c>
      <c r="I539" s="15">
        <v>427.61</v>
      </c>
      <c r="J539" s="93">
        <f t="shared" ref="J539:J540" si="15">E539*I539</f>
        <v>419057.8</v>
      </c>
    </row>
    <row r="540" spans="1:10" ht="131.25">
      <c r="A540" s="88">
        <v>515</v>
      </c>
      <c r="B540" s="124" t="s">
        <v>874</v>
      </c>
      <c r="C540" s="124" t="s">
        <v>875</v>
      </c>
      <c r="D540" s="124" t="s">
        <v>23</v>
      </c>
      <c r="E540" s="124">
        <v>2</v>
      </c>
      <c r="F540" s="21" t="s">
        <v>802</v>
      </c>
      <c r="G540" s="21" t="s">
        <v>806</v>
      </c>
      <c r="H540" s="21" t="s">
        <v>813</v>
      </c>
      <c r="I540" s="15">
        <v>5000</v>
      </c>
      <c r="J540" s="93">
        <f t="shared" si="15"/>
        <v>10000</v>
      </c>
    </row>
    <row r="541" spans="1:10">
      <c r="A541" s="88"/>
      <c r="B541" s="40" t="s">
        <v>4</v>
      </c>
      <c r="C541" s="40"/>
      <c r="D541" s="73"/>
      <c r="E541" s="68"/>
      <c r="F541" s="21"/>
      <c r="G541" s="21"/>
      <c r="H541" s="21"/>
      <c r="I541" s="15"/>
      <c r="J541" s="94">
        <v>429057.8</v>
      </c>
    </row>
    <row r="542" spans="1:10">
      <c r="A542" s="88"/>
      <c r="B542" s="58" t="s">
        <v>336</v>
      </c>
      <c r="C542" s="91"/>
      <c r="D542" s="36"/>
      <c r="E542" s="36"/>
      <c r="F542" s="36"/>
      <c r="G542" s="36"/>
      <c r="H542" s="36"/>
      <c r="I542" s="36"/>
      <c r="J542" s="92">
        <f>J161+J186+J352+J477+J528+J538+J541</f>
        <v>110568630.55</v>
      </c>
    </row>
    <row r="543" spans="1:10">
      <c r="A543" s="88"/>
      <c r="B543" s="58"/>
      <c r="C543" s="91"/>
      <c r="D543" s="36"/>
      <c r="E543" s="36"/>
      <c r="F543" s="36"/>
      <c r="G543" s="36"/>
      <c r="H543" s="36"/>
      <c r="I543" s="36"/>
      <c r="J543" s="92"/>
    </row>
    <row r="544" spans="1:10" ht="18.75">
      <c r="A544" s="3"/>
      <c r="B544" s="3"/>
      <c r="C544" s="8"/>
      <c r="D544" s="3"/>
      <c r="E544" s="3"/>
      <c r="F544" s="3"/>
      <c r="G544" s="3"/>
      <c r="H544" s="3"/>
      <c r="I544" s="3"/>
      <c r="J544" s="9"/>
    </row>
    <row r="545" spans="1:10" ht="18.75">
      <c r="A545" s="3"/>
      <c r="B545" s="10"/>
      <c r="C545" s="11"/>
      <c r="D545" s="12"/>
      <c r="E545" s="12"/>
      <c r="F545" s="12"/>
      <c r="G545" s="12"/>
      <c r="H545" s="12"/>
      <c r="I545" s="12"/>
      <c r="J545" s="12"/>
    </row>
    <row r="546" spans="1:10" ht="18.75">
      <c r="A546" s="3"/>
      <c r="B546" s="128"/>
      <c r="C546" s="128"/>
      <c r="D546" s="128"/>
      <c r="E546" s="128"/>
      <c r="F546" s="128"/>
      <c r="G546" s="128"/>
      <c r="H546" s="128"/>
      <c r="I546" s="128"/>
      <c r="J546" s="128"/>
    </row>
    <row r="547" spans="1:10" ht="18.75">
      <c r="A547" s="3"/>
      <c r="B547" s="12"/>
      <c r="C547" s="3"/>
      <c r="D547" s="3"/>
      <c r="E547" s="3"/>
      <c r="F547" s="3"/>
      <c r="G547" s="3"/>
      <c r="H547" s="3"/>
      <c r="I547" s="3"/>
      <c r="J547" s="3"/>
    </row>
    <row r="548" spans="1:10" ht="18.75">
      <c r="A548" s="3"/>
      <c r="B548" s="3"/>
      <c r="C548" s="3"/>
      <c r="D548" s="3"/>
      <c r="E548" s="3"/>
      <c r="F548" s="3"/>
      <c r="G548" s="3"/>
      <c r="H548" s="3"/>
      <c r="I548" s="3"/>
      <c r="J548" s="3"/>
    </row>
    <row r="549" spans="1:10" ht="18.75">
      <c r="A549" s="13"/>
      <c r="B549" s="13"/>
      <c r="C549" s="13"/>
      <c r="D549" s="13"/>
      <c r="E549" s="13"/>
      <c r="F549" s="13"/>
      <c r="G549" s="13"/>
      <c r="H549" s="13"/>
      <c r="I549" s="13"/>
      <c r="J549" s="13"/>
    </row>
    <row r="550" spans="1:10" ht="18.75">
      <c r="A550" s="1"/>
      <c r="B550" s="1"/>
      <c r="C550" s="1"/>
      <c r="D550" s="1"/>
      <c r="E550" s="1"/>
      <c r="F550" s="1"/>
      <c r="G550" s="1"/>
      <c r="H550" s="1"/>
      <c r="I550" s="1"/>
      <c r="J550" s="1"/>
    </row>
  </sheetData>
  <protectedRanges>
    <protectedRange sqref="I230:I234" name="Диапазон1_9"/>
    <protectedRange sqref="I265" name="Диапазон1_32"/>
    <protectedRange sqref="I254:I258" name="Диапазон1_55"/>
    <protectedRange sqref="I530:I536" name="Диапазон1_74_1"/>
    <protectedRange sqref="I360 I409" name="Диапазон1_26_2"/>
    <protectedRange sqref="I397:I403" name="Диапазон1_37_2"/>
    <protectedRange sqref="I387 I389:I391" name="Диапазон1_40_2"/>
    <protectedRange sqref="I392:I393" name="Диапазон1_41_2"/>
    <protectedRange sqref="I419:I420" name="Диапазон1_47_2"/>
    <protectedRange sqref="I264" name="Диапазон1_32_4"/>
    <protectedRange sqref="I87" name="Диапазон1_32_1"/>
    <protectedRange sqref="I263" name="Диапазон1_67"/>
    <protectedRange sqref="I155" name="Диапазон1_32_8"/>
    <protectedRange sqref="I354" name="Диапазон1_29"/>
    <protectedRange sqref="I356" name="Диапазон1_31"/>
    <protectedRange sqref="I357" name="Диапазон1_30_2"/>
    <protectedRange sqref="I242" name="Диапазон1_13_2"/>
    <protectedRange sqref="I537" name="Диапазон1_74_1_1"/>
  </protectedRanges>
  <sortState xmlns:xlrd2="http://schemas.microsoft.com/office/spreadsheetml/2017/richdata2" ref="B116:G192">
    <sortCondition ref="B115"/>
  </sortState>
  <mergeCells count="4">
    <mergeCell ref="D9:J9"/>
    <mergeCell ref="A12:J12"/>
    <mergeCell ref="B529:I529"/>
    <mergeCell ref="B546:J546"/>
  </mergeCells>
  <pageMargins left="0.25" right="0.25" top="0.75" bottom="0.75" header="0.3" footer="0.3"/>
  <pageSetup paperSize="9"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Заявка невключон СК-1-2023г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2023-02-22T05:19:25Z</dcterms:modified>
</cp:coreProperties>
</file>